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/>
  <c r="D52"/>
  <c r="D53"/>
  <c r="D54"/>
  <c r="D40" i="2" l="1"/>
  <c r="D41" s="1"/>
  <c r="C41"/>
  <c r="E41"/>
  <c r="E40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A41" s="1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0"/>
  <c r="BT41" s="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D62" s="1"/>
  <c r="M58"/>
  <c r="L58" s="1"/>
  <c r="M59"/>
  <c r="L59" s="1"/>
  <c r="M60"/>
  <c r="L60" s="1"/>
  <c r="K58"/>
  <c r="J58" s="1"/>
  <c r="K59"/>
  <c r="J59" s="1"/>
  <c r="K60"/>
  <c r="J60" s="1"/>
  <c r="I58"/>
  <c r="H58" s="1"/>
  <c r="I59"/>
  <c r="H59" s="1"/>
  <c r="I60"/>
  <c r="H60" s="1"/>
  <c r="G58"/>
  <c r="F58" s="1"/>
  <c r="G59"/>
  <c r="F59" s="1"/>
  <c r="G60"/>
  <c r="F60" s="1"/>
  <c r="E58"/>
  <c r="D58" s="1"/>
  <c r="E59"/>
  <c r="D59" s="1"/>
  <c r="E60"/>
  <c r="D60" s="1"/>
  <c r="E53"/>
  <c r="E54"/>
  <c r="D54" s="1"/>
  <c r="E55"/>
  <c r="G49"/>
  <c r="F49" s="1"/>
  <c r="G50"/>
  <c r="F50" s="1"/>
  <c r="G51"/>
  <c r="F51" s="1"/>
  <c r="E49"/>
  <c r="E50"/>
  <c r="E5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50" i="2" l="1"/>
  <c r="D52" s="1"/>
  <c r="D64" i="3"/>
  <c r="E64"/>
  <c r="M60"/>
  <c r="L60"/>
  <c r="K60"/>
  <c r="J60"/>
  <c r="I60"/>
  <c r="H60"/>
  <c r="G60"/>
  <c r="F60"/>
  <c r="E55"/>
  <c r="D55"/>
  <c r="E60"/>
  <c r="D60"/>
  <c r="I51"/>
  <c r="H51"/>
  <c r="G51"/>
  <c r="F51"/>
  <c r="D46"/>
  <c r="E46"/>
  <c r="E51"/>
  <c r="D51"/>
  <c r="E65" i="2"/>
  <c r="D65"/>
  <c r="M61"/>
  <c r="L61"/>
  <c r="J61"/>
  <c r="K61"/>
  <c r="G61"/>
  <c r="F61"/>
  <c r="I61"/>
  <c r="H61"/>
  <c r="D61"/>
  <c r="E61"/>
  <c r="E56"/>
  <c r="D56"/>
  <c r="F52"/>
  <c r="G52"/>
  <c r="E47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GS40" s="1"/>
  <c r="E61" l="1"/>
  <c r="D61" s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E58"/>
  <c r="E59"/>
  <c r="D59" s="1"/>
  <c r="E52"/>
  <c r="E53"/>
  <c r="E54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4" i="4"/>
  <c r="E64"/>
  <c r="L60"/>
  <c r="M60"/>
  <c r="J60"/>
  <c r="K60"/>
  <c r="H60"/>
  <c r="I60"/>
  <c r="F60"/>
  <c r="G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<sst xmlns="http://schemas.openxmlformats.org/spreadsheetml/2006/main" count="2353" uniqueCount="1452">
  <si>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</si>
  <si>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</si>
  <si>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</si>
  <si>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</si>
  <si>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</si>
  <si>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</si>
  <si>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</si>
  <si>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</si>
  <si>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</si>
  <si>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</si>
  <si>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</si>
  <si>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</si>
  <si>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</si>
  <si>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</si>
  <si>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</si>
  <si>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</si>
  <si>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</si>
  <si>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</si>
  <si>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</si>
  <si>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</si>
  <si>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</si>
  <si>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</si>
  <si>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</si>
  <si>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</si>
  <si>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</si>
  <si>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</si>
  <si>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</si>
  <si>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</si>
  <si>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</si>
  <si>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</si>
  <si>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</si>
  <si>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</si>
  <si>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</si>
  <si>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</si>
  <si>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</si>
  <si>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</si>
  <si>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</si>
  <si>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</si>
  <si>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</si>
  <si>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</si>
  <si>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</si>
  <si>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</si>
  <si>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</si>
  <si>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</si>
  <si>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</si>
  <si>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</si>
  <si>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</si>
  <si>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</si>
  <si>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</si>
  <si>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</si>
  <si>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</si>
  <si>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</si>
  <si>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</si>
  <si>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</si>
  <si>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</si>
  <si>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</si>
  <si>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</si>
  <si>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</si>
  <si>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</si>
  <si>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</si>
  <si>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</si>
  <si>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</si>
  <si>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</si>
  <si>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</si>
  <si>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</si>
  <si>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</si>
  <si>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</si>
  <si>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</si>
  <si>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</si>
  <si>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</si>
  <si>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</si>
  <si>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</si>
  <si>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</si>
  <si>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</si>
  <si>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</si>
  <si>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</si>
  <si>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</si>
  <si>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</si>
  <si>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</si>
  <si>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</si>
  <si>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</si>
  <si>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</si>
  <si>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</si>
  <si>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</si>
  <si>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</si>
  <si>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</si>
  <si>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</si>
  <si>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</si>
  <si>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</si>
  <si>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</si>
  <si>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</si>
  <si>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</si>
  <si>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</si>
  <si>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</si>
  <si>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</si>
  <si>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</si>
  <si>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</si>
  <si>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</si>
  <si>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</si>
  <si>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</si>
  <si>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</si>
  <si>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</si>
  <si>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</si>
  <si>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</si>
  <si>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</si>
  <si>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</si>
  <si>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</si>
  <si>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</si>
  <si>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</si>
  <si>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</si>
  <si>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</si>
  <si>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</si>
  <si>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</si>
  <si>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</si>
  <si>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</si>
  <si>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</si>
  <si>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</si>
  <si>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</si>
  <si>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</si>
  <si>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</si>
  <si>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</si>
  <si>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</si>
  <si>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</si>
  <si>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</si>
  <si>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</si>
  <si>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</si>
  <si>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</si>
  <si>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</si>
  <si>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</si>
  <si>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</si>
  <si>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</si>
  <si>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</si>
  <si>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</si>
  <si>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</si>
  <si>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</si>
  <si>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</si>
  <si>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</si>
  <si>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</si>
  <si>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</si>
  <si>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</si>
  <si>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</si>
  <si>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</si>
  <si>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</si>
  <si>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</si>
  <si>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</si>
  <si>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</si>
  <si>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</si>
  <si>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</si>
  <si>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</si>
  <si>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</si>
  <si>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</si>
  <si>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</si>
  <si>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</si>
  <si>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</si>
  <si>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</si>
  <si>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</si>
  <si>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</si>
  <si>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</si>
  <si>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</si>
  <si>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</si>
  <si>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</si>
  <si>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</si>
  <si>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</si>
  <si>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</si>
  <si>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</si>
  <si>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</si>
  <si>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</si>
  <si>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</si>
  <si>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</si>
  <si>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</si>
  <si>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</si>
  <si>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</si>
  <si>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</si>
  <si>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</si>
  <si>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</si>
  <si>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</si>
  <si>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</si>
  <si>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</si>
  <si>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</si>
  <si>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</si>
  <si>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</si>
  <si>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</si>
  <si>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</si>
  <si>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</si>
  <si>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</si>
  <si>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</si>
  <si>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</si>
  <si>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</si>
  <si>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</si>
  <si>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</si>
  <si>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</si>
  <si>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</si>
  <si>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</si>
  <si>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</si>
  <si>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</si>
  <si>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</si>
  <si>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</si>
  <si>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</si>
  <si>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</si>
  <si>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</si>
  <si>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</si>
  <si>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</si>
  <si>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</si>
  <si>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</si>
  <si>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</si>
  <si>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</si>
  <si>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</si>
  <si>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</si>
  <si>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</si>
  <si>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</si>
  <si>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</si>
  <si>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</si>
  <si>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</si>
  <si>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</si>
  <si>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</si>
  <si>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</si>
  <si>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</si>
  <si>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</si>
  <si>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</si>
  <si>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</si>
  <si>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</si>
  <si>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</si>
  <si>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</si>
  <si>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</si>
  <si>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</si>
  <si>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</si>
  <si>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</si>
  <si>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</si>
  <si>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</si>
  <si>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</si>
  <si>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</si>
  <si>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</si>
  <si>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</si>
  <si>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</si>
  <si>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</si>
  <si>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</si>
  <si>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</si>
  <si>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</si>
  <si>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</si>
  <si>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</si>
  <si>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</si>
  <si>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</si>
  <si>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</si>
  <si>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</si>
  <si>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</si>
  <si>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</si>
  <si>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</si>
  <si>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</si>
  <si>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</si>
  <si>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</si>
  <si>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</si>
  <si>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</si>
  <si>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</si>
  <si>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</si>
  <si>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</si>
  <si>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</si>
  <si>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</si>
  <si>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</si>
  <si>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</si>
  <si>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</si>
  <si>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</si>
  <si>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</si>
  <si>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</si>
  <si>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</si>
  <si>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</si>
  <si>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</si>
  <si>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</si>
  <si>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</si>
  <si>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</si>
  <si>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</si>
  <si>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</si>
  <si>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</si>
  <si>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</si>
  <si>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</si>
  <si>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</si>
  <si>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</si>
  <si>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</si>
  <si>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</si>
  <si>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</si>
  <si>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</si>
  <si>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</si>
  <si>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</si>
  <si>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</si>
  <si>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</si>
  <si>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</si>
  <si>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</si>
  <si>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</si>
  <si>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</si>
  <si>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</si>
  <si>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</si>
  <si>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</si>
  <si>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</si>
  <si>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</si>
  <si>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</si>
  <si>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</si>
  <si>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</si>
  <si>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</si>
  <si>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</si>
  <si>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</si>
  <si>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</si>
  <si>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</si>
  <si>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</si>
  <si>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</si>
  <si>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</si>
  <si>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</si>
  <si>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</si>
  <si>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</si>
  <si>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</si>
  <si>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</si>
  <si>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</si>
  <si>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</si>
  <si>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</si>
  <si>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</si>
  <si>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</si>
  <si>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</si>
  <si>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</si>
  <si>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</si>
  <si>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</si>
  <si>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</si>
  <si>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</si>
  <si>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</si>
  <si>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</si>
  <si>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</si>
  <si>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</si>
  <si>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</si>
  <si>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</si>
  <si>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</si>
  <si>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</si>
  <si>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</si>
  <si>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</si>
  <si>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</si>
  <si>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</si>
  <si>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</si>
  <si>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</si>
  <si>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</si>
  <si>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</si>
  <si>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</si>
  <si>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</si>
  <si>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</si>
  <si>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</si>
  <si>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</si>
  <si>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</si>
  <si>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</si>
  <si>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</si>
  <si>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</si>
  <si>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</si>
  <si>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</si>
  <si>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</si>
  <si>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</si>
  <si>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</si>
  <si>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</si>
  <si>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</si>
  <si>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</si>
  <si>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</si>
  <si>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</si>
  <si>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</si>
  <si>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</si>
  <si>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</si>
  <si>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</si>
  <si>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</si>
  <si>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</si>
  <si>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</si>
  <si>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</si>
  <si>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</si>
  <si>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</si>
  <si>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</si>
  <si>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</si>
  <si>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</si>
  <si>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</si>
  <si>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</si>
  <si>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</si>
  <si>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</si>
  <si>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</si>
  <si>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</si>
  <si>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</si>
  <si>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</si>
  <si>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</si>
  <si>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</si>
  <si>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</si>
  <si>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</si>
  <si>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</si>
  <si>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</si>
  <si>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</si>
  <si>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</si>
  <si>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</si>
  <si>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</si>
  <si>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</si>
  <si>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</si>
  <si>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</si>
  <si>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</si>
  <si>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</si>
  <si>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</si>
  <si>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</si>
  <si>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</si>
  <si>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</si>
  <si>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</si>
  <si>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</si>
  <si>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</si>
  <si>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</si>
  <si>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</si>
  <si>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</si>
  <si>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</si>
  <si>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</si>
  <si>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</si>
  <si>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</si>
  <si>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</si>
  <si>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</si>
  <si>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</si>
  <si>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</si>
  <si>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</si>
  <si>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</si>
  <si>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</si>
  <si>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</si>
  <si>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</si>
  <si>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</si>
  <si>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</si>
  <si>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</si>
  <si>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</si>
  <si>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</si>
  <si>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</si>
  <si>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</si>
  <si>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</si>
  <si>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</si>
  <si>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</si>
  <si>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</si>
  <si>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</si>
  <si>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</si>
  <si>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</si>
  <si>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</si>
  <si>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</si>
  <si>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</si>
  <si>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</si>
  <si>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</si>
  <si>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</si>
  <si>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</si>
  <si>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</si>
  <si>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</si>
  <si>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</si>
  <si>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</si>
  <si>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</si>
  <si>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</si>
  <si>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</si>
  <si>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</si>
  <si>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</si>
  <si>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</si>
  <si>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</si>
  <si>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</si>
  <si>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</si>
  <si>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</si>
  <si>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</si>
  <si>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</si>
  <si>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</si>
  <si>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</si>
  <si>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</si>
  <si>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</si>
  <si>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</si>
  <si>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</si>
  <si>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</si>
  <si>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</si>
  <si>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</si>
  <si>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</si>
  <si>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</si>
  <si>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</si>
  <si>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</si>
  <si>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</si>
  <si>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</si>
  <si>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</si>
  <si>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</si>
  <si>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</si>
  <si>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</si>
  <si>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</si>
  <si>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</si>
  <si>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</si>
  <si>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</si>
  <si>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</si>
  <si>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</si>
  <si>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</si>
  <si>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</si>
  <si>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</si>
  <si>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</si>
  <si>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</si>
  <si>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</si>
  <si>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</si>
  <si>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</si>
  <si>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</si>
  <si>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</si>
  <si>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</si>
  <si>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</si>
  <si>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</si>
  <si>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</si>
  <si>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</si>
  <si>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</si>
  <si>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</si>
  <si>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</si>
  <si>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</si>
  <si>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</si>
  <si>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</si>
  <si>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</si>
  <si>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</si>
  <si>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</si>
  <si>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</si>
  <si>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</si>
  <si>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</si>
  <si>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</si>
  <si>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</si>
  <si>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</si>
  <si>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</si>
  <si>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</si>
  <si>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</si>
  <si>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</si>
  <si>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</si>
  <si>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</si>
  <si>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</si>
  <si>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</si>
  <si>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</si>
  <si>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</si>
  <si>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</si>
  <si>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</si>
  <si>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</si>
  <si>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</si>
  <si>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</si>
  <si>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</si>
  <si>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</si>
  <si>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</si>
  <si>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</si>
  <si>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</si>
  <si>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</si>
  <si>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</si>
  <si>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</si>
  <si>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</si>
  <si>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</si>
  <si>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</si>
  <si>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</si>
  <si>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</si>
  <si>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</si>
  <si>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</si>
  <si>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</si>
  <si>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</si>
  <si>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</si>
  <si>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</si>
  <si>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</si>
  <si>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</si>
  <si>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</si>
  <si>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</si>
  <si>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</si>
  <si>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</si>
  <si>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</si>
  <si>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</si>
  <si>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</si>
  <si>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</si>
  <si>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</si>
  <si>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</si>
  <si>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</si>
  <si>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</si>
  <si>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</si>
  <si>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</si>
  <si>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</si>
  <si>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</si>
  <si>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</si>
  <si>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</si>
  <si>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</si>
  <si>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</si>
  <si>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</si>
  <si>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</si>
  <si>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</si>
  <si>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</si>
  <si>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</si>
  <si>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</si>
  <si>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</si>
  <si>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</si>
  <si>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</si>
  <si>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</si>
  <si>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</si>
  <si>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</si>
  <si>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</si>
  <si>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</si>
  <si>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</si>
  <si>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</si>
  <si>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</si>
  <si>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</si>
  <si>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</si>
  <si>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</si>
  <si>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</si>
  <si>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</si>
  <si>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</si>
  <si>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</si>
  <si>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</si>
  <si>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</si>
  <si>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</si>
  <si>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</si>
  <si>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</si>
  <si>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</si>
  <si>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</si>
  <si>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</si>
  <si>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</si>
  <si>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</si>
  <si>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</si>
  <si>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</si>
  <si>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</si>
  <si>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</si>
  <si>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</si>
  <si>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</si>
  <si>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</si>
  <si>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</si>
  <si>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</si>
  <si>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</si>
  <si>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</si>
  <si>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</si>
  <si>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</si>
  <si>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</si>
  <si>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</si>
  <si>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</si>
  <si>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</si>
  <si>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</si>
  <si>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</si>
  <si>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</si>
  <si>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</si>
  <si>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</si>
  <si>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</si>
  <si>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</si>
  <si>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</si>
  <si>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</si>
  <si>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</si>
  <si>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</si>
  <si>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</si>
  <si>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</si>
  <si>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</si>
  <si>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</si>
  <si>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</si>
  <si>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</si>
  <si>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</si>
  <si>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</si>
  <si>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</si>
  <si>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</si>
  <si>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</si>
  <si>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</si>
  <si>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</si>
  <si>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</si>
  <si>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</si>
  <si>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</si>
  <si>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</si>
  <si>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</si>
  <si>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</si>
  <si>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</si>
  <si>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</si>
  <si>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</si>
  <si>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</si>
  <si>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</si>
  <si>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</si>
  <si>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</si>
  <si>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</si>
  <si>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</si>
  <si>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</si>
  <si>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</si>
  <si>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</si>
  <si>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</si>
  <si>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</si>
  <si>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</si>
  <si>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</si>
  <si>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</si>
  <si>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</si>
  <si>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</si>
  <si>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</si>
  <si>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</si>
  <si>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</si>
  <si>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</si>
  <si>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</si>
  <si>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</si>
  <si>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</si>
  <si>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</si>
  <si>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</si>
  <si>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</si>
  <si>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</si>
  <si>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</si>
  <si>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</si>
  <si>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</si>
  <si>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</si>
  <si>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</si>
  <si>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</si>
  <si>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</si>
  <si>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</si>
  <si>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</si>
  <si>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</si>
  <si>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</si>
  <si>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</si>
  <si>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</si>
  <si>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</si>
  <si>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</si>
  <si>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</si>
  <si>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</si>
  <si>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</si>
  <si>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</si>
  <si>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</si>
  <si>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</si>
  <si>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</si>
  <si>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</si>
  <si>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</si>
  <si>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</si>
  <si>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</si>
  <si>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</si>
  <si>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</si>
  <si>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</si>
  <si>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</si>
  <si>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</si>
  <si>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</si>
  <si>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</si>
  <si>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</si>
  <si>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</si>
  <si>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</si>
  <si>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</si>
  <si>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</si>
  <si>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</si>
  <si>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</si>
  <si>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</si>
  <si>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</si>
  <si>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</si>
  <si>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</si>
  <si>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</si>
  <si>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</si>
  <si>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</si>
  <si>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</si>
  <si>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</si>
  <si>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</si>
  <si>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</si>
  <si>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</si>
  <si>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</si>
  <si>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</si>
  <si>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</si>
  <si>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</si>
  <si>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</si>
  <si>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</si>
  <si>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</si>
  <si>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</si>
  <si>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</si>
  <si>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</si>
  <si>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</si>
  <si>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</si>
  <si>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</si>
  <si>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</si>
  <si>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</si>
  <si>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</si>
  <si>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</si>
  <si>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</si>
  <si>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</si>
  <si>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</si>
  <si>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</si>
  <si>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</si>
  <si>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</si>
  <si>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</si>
  <si>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</si>
  <si>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</si>
  <si>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</si>
  <si>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</si>
  <si>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</si>
  <si>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</si>
  <si>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</si>
  <si>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</si>
  <si>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</si>
  <si>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</si>
  <si>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</si>
  <si>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</si>
  <si>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</si>
  <si>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</si>
  <si>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</si>
  <si>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</si>
  <si>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</si>
  <si>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</si>
  <si>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</si>
  <si>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</si>
  <si>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</si>
  <si>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</si>
  <si>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</si>
  <si>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</si>
  <si>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</si>
  <si>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</si>
  <si>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</si>
  <si>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</si>
  <si>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</si>
  <si>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</si>
  <si>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</si>
  <si>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</si>
  <si>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</si>
  <si>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</si>
  <si>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</si>
  <si>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</si>
  <si>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</si>
  <si>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</si>
  <si>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</si>
  <si>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</si>
  <si>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</si>
  <si>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</si>
  <si>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</si>
  <si>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</si>
  <si>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</si>
  <si>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</si>
  <si>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</si>
  <si>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</si>
  <si>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</si>
  <si>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</si>
  <si>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</si>
  <si>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</si>
  <si>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</si>
  <si>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</si>
  <si>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</si>
  <si>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</si>
  <si>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</si>
  <si>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</si>
  <si>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</si>
  <si>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</si>
  <si>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</si>
  <si>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</si>
  <si>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</si>
  <si>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</si>
  <si>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</si>
  <si>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</si>
  <si>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</si>
  <si>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</si>
  <si>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</si>
  <si>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</si>
  <si>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</si>
  <si>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</si>
  <si>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</si>
  <si>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</si>
  <si>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</si>
  <si>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</si>
  <si>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</si>
  <si>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</si>
  <si>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</si>
  <si>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</si>
  <si>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</si>
  <si>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</si>
  <si>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</si>
  <si>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</si>
  <si>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</si>
  <si>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</si>
  <si>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</si>
  <si>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</si>
  <si>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</si>
  <si>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</si>
  <si>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</si>
  <si>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</si>
  <si>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</si>
  <si>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</si>
  <si>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</si>
  <si>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</si>
  <si>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</si>
  <si>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</si>
  <si>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</si>
  <si>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</si>
  <si>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</si>
  <si>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</si>
  <si>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</si>
  <si>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</si>
  <si>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</si>
  <si>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</si>
  <si>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</si>
  <si>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</si>
  <si>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</si>
  <si>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</si>
  <si>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</si>
  <si>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</si>
  <si>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</si>
  <si>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</si>
  <si>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</si>
  <si>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</si>
  <si>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</si>
  <si>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</si>
  <si>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</si>
  <si>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</si>
  <si>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</si>
  <si>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</si>
  <si>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</si>
  <si>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</si>
  <si>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</si>
  <si>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</si>
  <si>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</si>
  <si>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</si>
  <si>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</si>
  <si>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</si>
  <si>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</si>
  <si>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</si>
  <si>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</si>
  <si>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</si>
  <si>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</si>
  <si>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</si>
  <si>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</si>
  <si>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</si>
  <si>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</si>
  <si>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</si>
  <si>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</si>
  <si>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</si>
  <si>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</si>
  <si>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</si>
  <si>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</si>
  <si>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</si>
  <si>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</si>
  <si>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</si>
  <si>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</si>
  <si>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</si>
  <si>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</si>
  <si>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</si>
  <si>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</si>
  <si>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</si>
  <si>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</si>
  <si>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</si>
  <si>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</si>
  <si>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</si>
  <si>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</si>
  <si>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</si>
  <si>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</si>
  <si>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</si>
  <si>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</si>
  <si>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</si>
  <si>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</si>
  <si>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</si>
  <si>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</si>
  <si>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</si>
  <si>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</si>
  <si>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</si>
  <si>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</si>
  <si>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</si>
  <si>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</si>
  <si>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</si>
  <si>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</si>
  <si>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</si>
  <si>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</si>
  <si>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</si>
  <si>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</si>
  <si>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</si>
  <si>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</si>
  <si>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</si>
  <si>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</si>
  <si>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</si>
  <si>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</si>
  <si>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</si>
  <si>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</si>
  <si>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</si>
  <si>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</si>
  <si>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</si>
  <si>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</si>
  <si>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</si>
  <si>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</si>
  <si>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</si>
  <si>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</si>
  <si>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</si>
  <si>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</si>
  <si>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</si>
  <si>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</si>
  <si>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</si>
  <si>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</si>
  <si>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</si>
  <si>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</si>
  <si>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</si>
  <si>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</si>
  <si>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</si>
  <si>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</si>
  <si>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</si>
  <si>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</si>
  <si>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</si>
  <si>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</si>
  <si>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</si>
  <si>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</si>
  <si>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</si>
  <si>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</si>
  <si>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</si>
  <si>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</si>
  <si>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</si>
  <si>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</si>
  <si>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</si>
  <si>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</si>
  <si>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</si>
  <si>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</si>
  <si>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</si>
  <si>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</si>
  <si>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</si>
  <si>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</si>
  <si>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</si>
  <si>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</si>
  <si>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</si>
  <si>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</si>
  <si>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</si>
  <si>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</si>
  <si>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</si>
  <si>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</si>
  <si>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</si>
  <si>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</si>
  <si>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</si>
  <si>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</si>
  <si>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</si>
  <si>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</si>
  <si>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</si>
  <si>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</si>
  <si>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</si>
  <si>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</si>
  <si>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</si>
  <si>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</si>
  <si>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</si>
  <si>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</si>
  <si>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</si>
  <si>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</si>
  <si>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</si>
  <si>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</si>
  <si>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</si>
  <si>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</si>
  <si>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</si>
  <si>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</si>
  <si>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</si>
  <si>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</si>
  <si>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</si>
  <si>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</si>
  <si>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</si>
  <si>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</si>
  <si>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</si>
  <si>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</si>
  <si>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</si>
  <si>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</si>
  <si>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</si>
  <si>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</si>
  <si>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</si>
  <si>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</si>
  <si>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</si>
  <si>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</si>
  <si>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</si>
  <si>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</si>
  <si>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</si>
  <si>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</si>
  <si>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</si>
  <si>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</si>
  <si>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</si>
  <si>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</si>
  <si>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</si>
  <si>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</si>
  <si>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</si>
  <si>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</si>
  <si>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</si>
  <si>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</si>
  <si>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</si>
  <si>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</si>
  <si>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</si>
  <si>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</si>
  <si>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</si>
  <si>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</si>
  <si>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</si>
  <si>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</si>
  <si>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</si>
  <si>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</si>
  <si>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</si>
  <si>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</si>
  <si>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</si>
  <si>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</si>
  <si>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</si>
  <si>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</si>
  <si>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</si>
  <si>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</si>
  <si>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</si>
  <si>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</si>
  <si>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</si>
  <si>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</si>
  <si>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</si>
  <si>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</si>
  <si>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</si>
  <si>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</si>
  <si>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</si>
  <si>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</si>
  <si>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</si>
  <si>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</si>
  <si>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</si>
  <si>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</si>
  <si>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</si>
  <si>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</si>
  <si>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</si>
  <si>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</si>
  <si>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</si>
  <si>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</si>
  <si>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</si>
  <si>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</si>
  <si>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</si>
  <si>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</si>
  <si>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</si>
  <si>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</si>
  <si>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</si>
  <si>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</si>
  <si>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</si>
  <si>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</si>
  <si>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</si>
  <si>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</si>
  <si>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</si>
  <si>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</si>
  <si>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</si>
  <si>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</si>
  <si>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</si>
  <si>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</si>
  <si>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</si>
  <si>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</si>
  <si>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</si>
  <si>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</si>
  <si>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</si>
  <si>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</si>
  <si>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</si>
  <si>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</si>
  <si>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</si>
  <si>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</si>
  <si>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</si>
  <si>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</si>
  <si>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</si>
  <si>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</si>
  <si>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</si>
  <si>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</si>
  <si>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</si>
  <si>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</si>
  <si>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</si>
  <si>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</si>
  <si>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</si>
  <si>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</si>
  <si>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</si>
  <si>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</si>
  <si>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</si>
  <si>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</si>
  <si>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</si>
  <si>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</si>
  <si>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</si>
  <si>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</si>
  <si>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</si>
  <si>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</si>
  <si>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</si>
  <si>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</si>
  <si>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</si>
  <si>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</si>
  <si>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</si>
  <si>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</si>
  <si>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</si>
  <si>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</si>
  <si>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</si>
  <si>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</si>
  <si>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</si>
  <si>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</si>
  <si>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</si>
  <si>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</si>
  <si>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</si>
  <si>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</si>
  <si>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</si>
  <si>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</si>
  <si>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</si>
  <si>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</si>
  <si>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</si>
  <si>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</si>
  <si>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</si>
  <si>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</si>
  <si>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</si>
  <si>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</si>
  <si>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</si>
  <si>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</si>
  <si>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</si>
  <si>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</si>
  <si>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</si>
  <si>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</si>
  <si>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</si>
  <si>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</si>
  <si>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</si>
  <si>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</si>
  <si>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</si>
  <si>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</si>
  <si>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</si>
  <si>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</si>
  <si>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</si>
  <si>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</si>
  <si>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</si>
  <si>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</si>
  <si>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</si>
  <si>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</si>
  <si>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</si>
  <si>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</si>
  <si>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</si>
  <si>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</si>
  <si>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</si>
  <si>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</si>
  <si>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</si>
  <si>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</si>
  <si>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</si>
  <si>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</si>
  <si>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</si>
  <si>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</si>
  <si>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</si>
  <si>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</si>
  <si>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</si>
  <si>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</si>
  <si>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</si>
  <si>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</si>
  <si>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</si>
  <si>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</si>
  <si>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</si>
  <si>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</si>
  <si>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</si>
  <si>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</si>
  <si>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</si>
  <si>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</si>
  <si>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</si>
  <si>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</si>
  <si>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</si>
  <si>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</si>
  <si>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</si>
  <si>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</si>
  <si>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</si>
  <si>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</si>
  <si>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</si>
  <si>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</si>
  <si>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</si>
  <si>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</si>
  <si>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</si>
  <si>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</si>
  <si>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</si>
  <si>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</si>
  <si>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</si>
  <si>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</si>
  <si>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</si>
  <si>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</si>
  <si>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</si>
  <si>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</si>
  <si>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</si>
  <si>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</si>
  <si>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</si>
  <si>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</si>
  <si>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</si>
  <si>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</si>
  <si>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</si>
  <si>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</si>
  <si>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</si>
  <si>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</si>
  <si>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</si>
  <si>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</si>
  <si>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</si>
  <si>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</si>
  <si>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</si>
  <si>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</si>
  <si>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</si>
  <si>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</si>
  <si>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</si>
  <si>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</si>
  <si>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</si>
  <si>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</si>
  <si>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</si>
  <si>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</si>
  <si>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</si>
  <si>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</si>
  <si>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</si>
  <si>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</si>
  <si>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</si>
  <si>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</si>
  <si>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</si>
  <si>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</si>
  <si>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</si>
  <si>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</si>
  <si>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</si>
  <si>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</si>
  <si>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</si>
  <si>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</si>
  <si>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</si>
  <si>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</si>
  <si>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</si>
  <si>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</si>
  <si>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</si>
  <si>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</si>
  <si>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</si>
  <si>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</si>
  <si>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</si>
  <si>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</si>
  <si>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</si>
  <si>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</si>
  <si>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</si>
  <si>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</si>
  <si>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</si>
  <si>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</si>
  <si>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</si>
  <si>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</si>
  <si>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</si>
  <si>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</si>
  <si>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</si>
  <si>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</si>
  <si>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</si>
  <si>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</si>
  <si>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</si>
  <si>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</si>
  <si>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</si>
  <si>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</si>
  <si>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</si>
  <si>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</si>
  <si>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</si>
  <si>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</si>
  <si>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</si>
  <si>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</si>
  <si>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</si>
  <si>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</si>
  <si>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</si>
  <si>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</si>
  <si>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</si>
  <si>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</si>
  <si>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</si>
  <si>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</si>
  <si>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</si>
  <si>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</si>
  <si>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</si>
  <si>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</si>
  <si>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</si>
  <si>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</si>
  <si>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</si>
  <si>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</si>
  <si>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</si>
  <si>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</si>
  <si>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</si>
  <si>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</si>
  <si>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</si>
  <si>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</si>
  <si>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</si>
  <si>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</si>
  <si>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</si>
  <si>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</si>
  <si>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</si>
  <si>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</si>
  <si>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</si>
  <si>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</si>
  <si>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</si>
  <si>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</si>
  <si>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</si>
  <si>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</si>
  <si>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</si>
  <si>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</si>
  <si>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</si>
  <si>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</si>
  <si>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</si>
  <si>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</si>
  <si>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</si>
  <si>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</si>
  <si>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</si>
  <si>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</si>
  <si>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</si>
  <si>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</si>
  <si>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</si>
  <si>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</si>
  <si>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</si>
  <si>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</si>
  <si>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</si>
  <si>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</si>
  <si>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</si>
  <si>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</si>
  <si>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</si>
  <si>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</si>
  <si>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</si>
  <si>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</si>
  <si>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</si>
  <si>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</si>
  <si>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</si>
  <si>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</si>
  <si>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</si>
  <si>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</si>
  <si>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</si>
  <si>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</si>
  <si>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</si>
  <si>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</si>
  <si>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</si>
  <si>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</si>
  <si>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</si>
  <si>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</si>
  <si>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</si>
  <si>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</si>
  <si>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</si>
  <si>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</si>
  <si>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</si>
  <si>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</si>
  <si>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</si>
  <si>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</si>
  <si>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</si>
  <si>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</si>
  <si>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</si>
  <si>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</si>
  <si>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</si>
  <si>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</si>
  <si>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</si>
  <si>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</si>
  <si>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</si>
  <si>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</si>
  <si>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Бақтығали Әлижан</t>
  </si>
  <si>
    <t xml:space="preserve"> Белоусова Николь</t>
  </si>
  <si>
    <t>Бисенғали Алиша</t>
  </si>
  <si>
    <t>Бигалиева Альбина</t>
  </si>
  <si>
    <t>Жұмахан Әміре</t>
  </si>
  <si>
    <t>Лабақбай Айсұлтан</t>
  </si>
  <si>
    <t>Илесбай Ибраһим</t>
  </si>
  <si>
    <t>Мәжит Амир</t>
  </si>
  <si>
    <t>Мухамметхан Муслим</t>
  </si>
  <si>
    <t>Тілеубай Хамза</t>
  </si>
  <si>
    <t>Қосай Мансұр</t>
  </si>
  <si>
    <t>Сәрсенбай Нұрасыл</t>
  </si>
  <si>
    <t>Сәрсенбай Нұрәділ</t>
  </si>
  <si>
    <t xml:space="preserve">Сәден  Махаббат </t>
  </si>
  <si>
    <t>Ильжанова Паулина</t>
  </si>
  <si>
    <t>Еркен Дильназ</t>
  </si>
  <si>
    <t>Шалгарбай Жасмин</t>
  </si>
  <si>
    <t>Хайрулина Медина</t>
  </si>
  <si>
    <t>Сәрсенұлы Расул</t>
  </si>
  <si>
    <t>Қамысбай Нұрай</t>
  </si>
  <si>
    <t xml:space="preserve">                </t>
  </si>
  <si>
    <t>Азиз Сұлтанбек</t>
  </si>
  <si>
    <t>Ахметов Хамзат</t>
  </si>
  <si>
    <t>Базарбай Нұр</t>
  </si>
  <si>
    <t>Сундетулла Томирис</t>
  </si>
  <si>
    <t>Бахчанова Амилия</t>
  </si>
  <si>
    <t>Елтай Жантөре</t>
  </si>
  <si>
    <t>Жанұзақов Нұрбол</t>
  </si>
  <si>
    <t>Жолдасбай Нарұл</t>
  </si>
  <si>
    <t>Жұмабекова Айкөркем</t>
  </si>
  <si>
    <t>Жалғасбай Айзере</t>
  </si>
  <si>
    <t>Исаева Мәриям</t>
  </si>
  <si>
    <t>Қияс Шахизада</t>
  </si>
  <si>
    <t>Қуандық Әлинұр</t>
  </si>
  <si>
    <t>Назарбаев  Нұрәли</t>
  </si>
  <si>
    <t>Лабақбай Әлихан</t>
  </si>
  <si>
    <t>Молдабай Қаһарман</t>
  </si>
  <si>
    <t>Мартынова Алена</t>
  </si>
  <si>
    <t>Максиммилион Абай</t>
  </si>
  <si>
    <t>Мақсат Қуаныш</t>
  </si>
  <si>
    <t>Мұхамметхан Ұлсары</t>
  </si>
  <si>
    <t>Жолдасбаева Аниса</t>
  </si>
  <si>
    <t>Жолдасбай Айнұр</t>
  </si>
  <si>
    <t>Хожанец Василиса</t>
  </si>
  <si>
    <t xml:space="preserve"> Меңдіғали Дәулет             </t>
  </si>
  <si>
    <t>Алпысбаев Мирас</t>
  </si>
  <si>
    <t>Ғалымжан Айлин</t>
  </si>
  <si>
    <t>Алибек Имран</t>
  </si>
  <si>
    <t>Жалғасбай Хамза</t>
  </si>
  <si>
    <t>Жетібай Саид-Абдулла</t>
  </si>
  <si>
    <t>Жұмахан Дінмұхаммед</t>
  </si>
  <si>
    <t>Қали  Нұркен</t>
  </si>
  <si>
    <t>Қамысбай Айкөркем</t>
  </si>
  <si>
    <t>Қосай Аңсар</t>
  </si>
  <si>
    <t>Қуандық Аяла</t>
  </si>
  <si>
    <t xml:space="preserve">Лабақбай Адина </t>
  </si>
  <si>
    <t>Лабақбай Аяла</t>
  </si>
  <si>
    <t>Мақсат Жасұлан</t>
  </si>
  <si>
    <t>Мақсад Санжар</t>
  </si>
  <si>
    <t>Мирболат Фатима</t>
  </si>
  <si>
    <t>Молдабаев Дінмұхаммед</t>
  </si>
  <si>
    <t>Мұхамметхан Диас</t>
  </si>
  <si>
    <t xml:space="preserve"> Назарбаева Көзайым</t>
  </si>
  <si>
    <t>Нұрлыбек Адия</t>
  </si>
  <si>
    <t>Тажибай  Қайсар</t>
  </si>
  <si>
    <t>Cултанбекова Асылым</t>
  </si>
  <si>
    <t xml:space="preserve">Сағынай Бағдәулет </t>
  </si>
  <si>
    <t>Юсипова Кәусар</t>
  </si>
  <si>
    <t>Тілеубай Даулет</t>
  </si>
  <si>
    <t xml:space="preserve">                                  Оқу жылы: 2024-2025жыл                          Топ: "Айгөлек"           Өткізу кезеңі:Қорытынды       Өткізу мерзімі:1-10 мамыр</t>
  </si>
  <si>
    <t xml:space="preserve">                                  Оқу жылы: 2024-2025                             Топ: "Балдырған" ортаңғы тобы             Өткізу кезеңі: Қорытынды       Өткізу мерзімі:1-10 мамыр</t>
  </si>
  <si>
    <t xml:space="preserve">                                  Оқу жылы: 2024-2025жыл                             Топ: "Мөлдірбұлақ"  ересек тобы          Өткізу кезеңі:  Қорытынды       Өткізу мерзімі:мамыр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</si>
</sst>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1" fontId="0" fillId="0" borderId="0" xfId="0" applyNumberForma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1375</v>
      </c>
      <c r="DN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9" t="s">
        <v>0</v>
      </c>
      <c r="B4" s="79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80"/>
      <c r="B5" s="80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80"/>
      <c r="B6" s="80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0"/>
      <c r="B7" s="80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0"/>
      <c r="B8" s="80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0"/>
      <c r="B9" s="80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0"/>
      <c r="B10" s="80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0"/>
      <c r="B11" s="80"/>
      <c r="C11" s="72" t="s">
        <v>22</v>
      </c>
      <c r="D11" s="72" t="s">
        <v>5</v>
      </c>
      <c r="E11" s="72" t="s">
        <v>6</v>
      </c>
      <c r="F11" s="72" t="s">
        <v>26</v>
      </c>
      <c r="G11" s="72" t="s">
        <v>7</v>
      </c>
      <c r="H11" s="72" t="s">
        <v>8</v>
      </c>
      <c r="I11" s="72" t="s">
        <v>23</v>
      </c>
      <c r="J11" s="72" t="s">
        <v>9</v>
      </c>
      <c r="K11" s="72" t="s">
        <v>10</v>
      </c>
      <c r="L11" s="72" t="s">
        <v>28</v>
      </c>
      <c r="M11" s="72" t="s">
        <v>6</v>
      </c>
      <c r="N11" s="72" t="s">
        <v>12</v>
      </c>
      <c r="O11" s="72" t="s">
        <v>24</v>
      </c>
      <c r="P11" s="72" t="s">
        <v>10</v>
      </c>
      <c r="Q11" s="72" t="s">
        <v>13</v>
      </c>
      <c r="R11" s="72" t="s">
        <v>25</v>
      </c>
      <c r="S11" s="72" t="s">
        <v>12</v>
      </c>
      <c r="T11" s="72" t="s">
        <v>7</v>
      </c>
      <c r="U11" s="72" t="s">
        <v>36</v>
      </c>
      <c r="V11" s="72" t="s">
        <v>14</v>
      </c>
      <c r="W11" s="72" t="s">
        <v>9</v>
      </c>
      <c r="X11" s="72" t="s">
        <v>44</v>
      </c>
      <c r="Y11" s="72"/>
      <c r="Z11" s="72"/>
      <c r="AA11" s="72" t="s">
        <v>45</v>
      </c>
      <c r="AB11" s="72"/>
      <c r="AC11" s="72"/>
      <c r="AD11" s="72" t="s">
        <v>46</v>
      </c>
      <c r="AE11" s="72"/>
      <c r="AF11" s="72"/>
      <c r="AG11" s="72" t="s">
        <v>47</v>
      </c>
      <c r="AH11" s="72"/>
      <c r="AI11" s="72"/>
      <c r="AJ11" s="72" t="s">
        <v>48</v>
      </c>
      <c r="AK11" s="72"/>
      <c r="AL11" s="72"/>
      <c r="AM11" s="72" t="s">
        <v>49</v>
      </c>
      <c r="AN11" s="72"/>
      <c r="AO11" s="72"/>
      <c r="AP11" s="70" t="s">
        <v>50</v>
      </c>
      <c r="AQ11" s="70"/>
      <c r="AR11" s="70"/>
      <c r="AS11" s="72" t="s">
        <v>51</v>
      </c>
      <c r="AT11" s="72"/>
      <c r="AU11" s="72"/>
      <c r="AV11" s="72" t="s">
        <v>52</v>
      </c>
      <c r="AW11" s="72"/>
      <c r="AX11" s="72"/>
      <c r="AY11" s="72" t="s">
        <v>53</v>
      </c>
      <c r="AZ11" s="72"/>
      <c r="BA11" s="72"/>
      <c r="BB11" s="72" t="s">
        <v>54</v>
      </c>
      <c r="BC11" s="72"/>
      <c r="BD11" s="72"/>
      <c r="BE11" s="72" t="s">
        <v>55</v>
      </c>
      <c r="BF11" s="72"/>
      <c r="BG11" s="72"/>
      <c r="BH11" s="70" t="s">
        <v>90</v>
      </c>
      <c r="BI11" s="70"/>
      <c r="BJ11" s="70"/>
      <c r="BK11" s="70" t="s">
        <v>91</v>
      </c>
      <c r="BL11" s="70"/>
      <c r="BM11" s="70"/>
      <c r="BN11" s="70" t="s">
        <v>92</v>
      </c>
      <c r="BO11" s="70"/>
      <c r="BP11" s="70"/>
      <c r="BQ11" s="70" t="s">
        <v>93</v>
      </c>
      <c r="BR11" s="70"/>
      <c r="BS11" s="70"/>
      <c r="BT11" s="70" t="s">
        <v>94</v>
      </c>
      <c r="BU11" s="70"/>
      <c r="BV11" s="70"/>
      <c r="BW11" s="70" t="s">
        <v>105</v>
      </c>
      <c r="BX11" s="70"/>
      <c r="BY11" s="70"/>
      <c r="BZ11" s="70" t="s">
        <v>106</v>
      </c>
      <c r="CA11" s="70"/>
      <c r="CB11" s="70"/>
      <c r="CC11" s="70" t="s">
        <v>107</v>
      </c>
      <c r="CD11" s="70"/>
      <c r="CE11" s="70"/>
      <c r="CF11" s="70" t="s">
        <v>108</v>
      </c>
      <c r="CG11" s="70"/>
      <c r="CH11" s="70"/>
      <c r="CI11" s="70" t="s">
        <v>109</v>
      </c>
      <c r="CJ11" s="70"/>
      <c r="CK11" s="70"/>
      <c r="CL11" s="70" t="s">
        <v>110</v>
      </c>
      <c r="CM11" s="70"/>
      <c r="CN11" s="70"/>
      <c r="CO11" s="70" t="s">
        <v>111</v>
      </c>
      <c r="CP11" s="70"/>
      <c r="CQ11" s="70"/>
      <c r="CR11" s="70" t="s">
        <v>112</v>
      </c>
      <c r="CS11" s="70"/>
      <c r="CT11" s="70"/>
      <c r="CU11" s="70" t="s">
        <v>113</v>
      </c>
      <c r="CV11" s="70"/>
      <c r="CW11" s="70"/>
      <c r="CX11" s="70" t="s">
        <v>114</v>
      </c>
      <c r="CY11" s="70"/>
      <c r="CZ11" s="70"/>
      <c r="DA11" s="70" t="s">
        <v>140</v>
      </c>
      <c r="DB11" s="70"/>
      <c r="DC11" s="70"/>
      <c r="DD11" s="70" t="s">
        <v>141</v>
      </c>
      <c r="DE11" s="70"/>
      <c r="DF11" s="70"/>
      <c r="DG11" s="70" t="s">
        <v>142</v>
      </c>
      <c r="DH11" s="70"/>
      <c r="DI11" s="70"/>
      <c r="DJ11" s="70" t="s">
        <v>143</v>
      </c>
      <c r="DK11" s="70"/>
      <c r="DL11" s="70"/>
      <c r="DM11" s="70" t="s">
        <v>144</v>
      </c>
      <c r="DN11" s="70"/>
      <c r="DO11" s="70"/>
    </row>
    <row r="12" spans="1:254" ht="60" customHeight="1">
      <c r="A12" s="80"/>
      <c r="B12" s="80"/>
      <c r="C12" s="68" t="s">
        <v>841</v>
      </c>
      <c r="D12" s="68"/>
      <c r="E12" s="68"/>
      <c r="F12" s="68" t="s">
        <v>1334</v>
      </c>
      <c r="G12" s="68"/>
      <c r="H12" s="68"/>
      <c r="I12" s="68" t="s">
        <v>29</v>
      </c>
      <c r="J12" s="68"/>
      <c r="K12" s="68"/>
      <c r="L12" s="68" t="s">
        <v>37</v>
      </c>
      <c r="M12" s="68"/>
      <c r="N12" s="68"/>
      <c r="O12" s="68" t="s">
        <v>39</v>
      </c>
      <c r="P12" s="68"/>
      <c r="Q12" s="68"/>
      <c r="R12" s="68" t="s">
        <v>40</v>
      </c>
      <c r="S12" s="68"/>
      <c r="T12" s="68"/>
      <c r="U12" s="68" t="s">
        <v>43</v>
      </c>
      <c r="V12" s="68"/>
      <c r="W12" s="68"/>
      <c r="X12" s="68" t="s">
        <v>846</v>
      </c>
      <c r="Y12" s="68"/>
      <c r="Z12" s="68"/>
      <c r="AA12" s="68" t="s">
        <v>848</v>
      </c>
      <c r="AB12" s="68"/>
      <c r="AC12" s="68"/>
      <c r="AD12" s="68" t="s">
        <v>850</v>
      </c>
      <c r="AE12" s="68"/>
      <c r="AF12" s="68"/>
      <c r="AG12" s="68" t="s">
        <v>852</v>
      </c>
      <c r="AH12" s="68"/>
      <c r="AI12" s="68"/>
      <c r="AJ12" s="68" t="s">
        <v>854</v>
      </c>
      <c r="AK12" s="68"/>
      <c r="AL12" s="68"/>
      <c r="AM12" s="68" t="s">
        <v>858</v>
      </c>
      <c r="AN12" s="68"/>
      <c r="AO12" s="68"/>
      <c r="AP12" s="68" t="s">
        <v>859</v>
      </c>
      <c r="AQ12" s="68"/>
      <c r="AR12" s="68"/>
      <c r="AS12" s="68" t="s">
        <v>861</v>
      </c>
      <c r="AT12" s="68"/>
      <c r="AU12" s="68"/>
      <c r="AV12" s="68" t="s">
        <v>862</v>
      </c>
      <c r="AW12" s="68"/>
      <c r="AX12" s="68"/>
      <c r="AY12" s="68" t="s">
        <v>865</v>
      </c>
      <c r="AZ12" s="68"/>
      <c r="BA12" s="68"/>
      <c r="BB12" s="68" t="s">
        <v>866</v>
      </c>
      <c r="BC12" s="68"/>
      <c r="BD12" s="68"/>
      <c r="BE12" s="68" t="s">
        <v>869</v>
      </c>
      <c r="BF12" s="68"/>
      <c r="BG12" s="68"/>
      <c r="BH12" s="68" t="s">
        <v>870</v>
      </c>
      <c r="BI12" s="68"/>
      <c r="BJ12" s="68"/>
      <c r="BK12" s="68" t="s">
        <v>874</v>
      </c>
      <c r="BL12" s="68"/>
      <c r="BM12" s="68"/>
      <c r="BN12" s="68" t="s">
        <v>873</v>
      </c>
      <c r="BO12" s="68"/>
      <c r="BP12" s="68"/>
      <c r="BQ12" s="68" t="s">
        <v>875</v>
      </c>
      <c r="BR12" s="68"/>
      <c r="BS12" s="68"/>
      <c r="BT12" s="68" t="s">
        <v>876</v>
      </c>
      <c r="BU12" s="68"/>
      <c r="BV12" s="68"/>
      <c r="BW12" s="68" t="s">
        <v>878</v>
      </c>
      <c r="BX12" s="68"/>
      <c r="BY12" s="68"/>
      <c r="BZ12" s="68" t="s">
        <v>880</v>
      </c>
      <c r="CA12" s="68"/>
      <c r="CB12" s="68"/>
      <c r="CC12" s="68" t="s">
        <v>881</v>
      </c>
      <c r="CD12" s="68"/>
      <c r="CE12" s="68"/>
      <c r="CF12" s="68" t="s">
        <v>882</v>
      </c>
      <c r="CG12" s="68"/>
      <c r="CH12" s="68"/>
      <c r="CI12" s="68" t="s">
        <v>884</v>
      </c>
      <c r="CJ12" s="68"/>
      <c r="CK12" s="68"/>
      <c r="CL12" s="68" t="s">
        <v>126</v>
      </c>
      <c r="CM12" s="68"/>
      <c r="CN12" s="68"/>
      <c r="CO12" s="68" t="s">
        <v>128</v>
      </c>
      <c r="CP12" s="68"/>
      <c r="CQ12" s="68"/>
      <c r="CR12" s="68" t="s">
        <v>885</v>
      </c>
      <c r="CS12" s="68"/>
      <c r="CT12" s="68"/>
      <c r="CU12" s="68" t="s">
        <v>133</v>
      </c>
      <c r="CV12" s="68"/>
      <c r="CW12" s="68"/>
      <c r="CX12" s="68" t="s">
        <v>886</v>
      </c>
      <c r="CY12" s="68"/>
      <c r="CZ12" s="68"/>
      <c r="DA12" s="68" t="s">
        <v>887</v>
      </c>
      <c r="DB12" s="68"/>
      <c r="DC12" s="68"/>
      <c r="DD12" s="68" t="s">
        <v>891</v>
      </c>
      <c r="DE12" s="68"/>
      <c r="DF12" s="68"/>
      <c r="DG12" s="68" t="s">
        <v>893</v>
      </c>
      <c r="DH12" s="68"/>
      <c r="DI12" s="68"/>
      <c r="DJ12" s="68" t="s">
        <v>895</v>
      </c>
      <c r="DK12" s="68"/>
      <c r="DL12" s="68"/>
      <c r="DM12" s="68" t="s">
        <v>897</v>
      </c>
      <c r="DN12" s="68"/>
      <c r="DO12" s="68"/>
    </row>
    <row r="13" spans="1:254" ht="111.75" customHeight="1">
      <c r="A13" s="81"/>
      <c r="B13" s="81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844</v>
      </c>
      <c r="W13" s="58" t="s">
        <v>845</v>
      </c>
      <c r="X13" s="58" t="s">
        <v>72</v>
      </c>
      <c r="Y13" s="58" t="s">
        <v>59</v>
      </c>
      <c r="Z13" s="58" t="s">
        <v>847</v>
      </c>
      <c r="AA13" s="58" t="s">
        <v>849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851</v>
      </c>
      <c r="AG13" s="58" t="s">
        <v>853</v>
      </c>
      <c r="AH13" s="58" t="s">
        <v>66</v>
      </c>
      <c r="AI13" s="58" t="s">
        <v>67</v>
      </c>
      <c r="AJ13" s="58" t="s">
        <v>855</v>
      </c>
      <c r="AK13" s="58" t="s">
        <v>856</v>
      </c>
      <c r="AL13" s="58" t="s">
        <v>857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860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863</v>
      </c>
      <c r="AX13" s="58" t="s">
        <v>864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867</v>
      </c>
      <c r="BD13" s="58" t="s">
        <v>868</v>
      </c>
      <c r="BE13" s="58" t="s">
        <v>80</v>
      </c>
      <c r="BF13" s="58" t="s">
        <v>81</v>
      </c>
      <c r="BG13" s="58" t="s">
        <v>82</v>
      </c>
      <c r="BH13" s="58" t="s">
        <v>871</v>
      </c>
      <c r="BI13" s="58" t="s">
        <v>103</v>
      </c>
      <c r="BJ13" s="58" t="s">
        <v>192</v>
      </c>
      <c r="BK13" s="58" t="s">
        <v>872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1318</v>
      </c>
      <c r="BS13" s="58" t="s">
        <v>1319</v>
      </c>
      <c r="BT13" s="58" t="s">
        <v>95</v>
      </c>
      <c r="BU13" s="58" t="s">
        <v>877</v>
      </c>
      <c r="BV13" s="58" t="s">
        <v>104</v>
      </c>
      <c r="BW13" s="58" t="s">
        <v>27</v>
      </c>
      <c r="BX13" s="58" t="s">
        <v>34</v>
      </c>
      <c r="BY13" s="58" t="s">
        <v>879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883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145</v>
      </c>
      <c r="DH13" s="58" t="s">
        <v>894</v>
      </c>
      <c r="DI13" s="58" t="s">
        <v>146</v>
      </c>
      <c r="DJ13" s="58" t="s">
        <v>896</v>
      </c>
      <c r="DK13" s="58" t="s">
        <v>149</v>
      </c>
      <c r="DL13" s="58" t="s">
        <v>150</v>
      </c>
      <c r="DM13" s="58" t="s">
        <v>152</v>
      </c>
      <c r="DN13" s="58" t="s">
        <v>898</v>
      </c>
      <c r="DO13" s="58" t="s">
        <v>899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5" t="s">
        <v>805</v>
      </c>
      <c r="B39" s="7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7" t="s">
        <v>837</v>
      </c>
      <c r="B40" s="7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82" t="s">
        <v>811</v>
      </c>
      <c r="C42" s="83"/>
      <c r="D42" s="83"/>
      <c r="E42" s="84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5" t="s">
        <v>56</v>
      </c>
      <c r="E47" s="66"/>
      <c r="F47" s="86" t="s">
        <v>3</v>
      </c>
      <c r="G47" s="87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5" t="s">
        <v>116</v>
      </c>
      <c r="E56" s="66"/>
      <c r="F56" s="88" t="s">
        <v>117</v>
      </c>
      <c r="G56" s="89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3" workbookViewId="0">
      <selection activeCell="B43" sqref="B43:M66"/>
    </sheetView>
  </sheetViews>
  <sheetFormatPr defaultRowHeight="15"/>
  <cols>
    <col min="2" max="2" width="31.140625" customWidth="1"/>
    <col min="14" max="14" width="9.8554687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1449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5" t="s">
        <v>1375</v>
      </c>
      <c r="D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8" t="s">
        <v>0</v>
      </c>
      <c r="B5" s="98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98"/>
      <c r="B6" s="98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8"/>
      <c r="B11" s="9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8"/>
      <c r="B12" s="98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8.5" customHeight="1">
      <c r="A13" s="98"/>
      <c r="B13" s="98"/>
      <c r="C13" s="68" t="s">
        <v>900</v>
      </c>
      <c r="D13" s="68"/>
      <c r="E13" s="68"/>
      <c r="F13" s="68" t="s">
        <v>904</v>
      </c>
      <c r="G13" s="68"/>
      <c r="H13" s="68"/>
      <c r="I13" s="68" t="s">
        <v>905</v>
      </c>
      <c r="J13" s="68"/>
      <c r="K13" s="68"/>
      <c r="L13" s="68" t="s">
        <v>906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908</v>
      </c>
      <c r="V13" s="68"/>
      <c r="W13" s="68"/>
      <c r="X13" s="68" t="s">
        <v>909</v>
      </c>
      <c r="Y13" s="68"/>
      <c r="Z13" s="68"/>
      <c r="AA13" s="68" t="s">
        <v>910</v>
      </c>
      <c r="AB13" s="68"/>
      <c r="AC13" s="68"/>
      <c r="AD13" s="68" t="s">
        <v>912</v>
      </c>
      <c r="AE13" s="68"/>
      <c r="AF13" s="68"/>
      <c r="AG13" s="68" t="s">
        <v>914</v>
      </c>
      <c r="AH13" s="68"/>
      <c r="AI13" s="68"/>
      <c r="AJ13" s="68" t="s">
        <v>1320</v>
      </c>
      <c r="AK13" s="68"/>
      <c r="AL13" s="68"/>
      <c r="AM13" s="68" t="s">
        <v>919</v>
      </c>
      <c r="AN13" s="68"/>
      <c r="AO13" s="68"/>
      <c r="AP13" s="68" t="s">
        <v>920</v>
      </c>
      <c r="AQ13" s="68"/>
      <c r="AR13" s="68"/>
      <c r="AS13" s="68" t="s">
        <v>921</v>
      </c>
      <c r="AT13" s="68"/>
      <c r="AU13" s="68"/>
      <c r="AV13" s="68" t="s">
        <v>922</v>
      </c>
      <c r="AW13" s="68"/>
      <c r="AX13" s="68"/>
      <c r="AY13" s="68" t="s">
        <v>924</v>
      </c>
      <c r="AZ13" s="68"/>
      <c r="BA13" s="68"/>
      <c r="BB13" s="68" t="s">
        <v>925</v>
      </c>
      <c r="BC13" s="68"/>
      <c r="BD13" s="68"/>
      <c r="BE13" s="68" t="s">
        <v>926</v>
      </c>
      <c r="BF13" s="68"/>
      <c r="BG13" s="68"/>
      <c r="BH13" s="68" t="s">
        <v>927</v>
      </c>
      <c r="BI13" s="68"/>
      <c r="BJ13" s="68"/>
      <c r="BK13" s="68" t="s">
        <v>928</v>
      </c>
      <c r="BL13" s="68"/>
      <c r="BM13" s="68"/>
      <c r="BN13" s="68" t="s">
        <v>930</v>
      </c>
      <c r="BO13" s="68"/>
      <c r="BP13" s="68"/>
      <c r="BQ13" s="68" t="s">
        <v>931</v>
      </c>
      <c r="BR13" s="68"/>
      <c r="BS13" s="68"/>
      <c r="BT13" s="68" t="s">
        <v>933</v>
      </c>
      <c r="BU13" s="68"/>
      <c r="BV13" s="68"/>
      <c r="BW13" s="68" t="s">
        <v>935</v>
      </c>
      <c r="BX13" s="68"/>
      <c r="BY13" s="68"/>
      <c r="BZ13" s="68" t="s">
        <v>936</v>
      </c>
      <c r="CA13" s="68"/>
      <c r="CB13" s="68"/>
      <c r="CC13" s="68" t="s">
        <v>940</v>
      </c>
      <c r="CD13" s="68"/>
      <c r="CE13" s="68"/>
      <c r="CF13" s="68" t="s">
        <v>943</v>
      </c>
      <c r="CG13" s="68"/>
      <c r="CH13" s="68"/>
      <c r="CI13" s="68" t="s">
        <v>944</v>
      </c>
      <c r="CJ13" s="68"/>
      <c r="CK13" s="68"/>
      <c r="CL13" s="68" t="s">
        <v>945</v>
      </c>
      <c r="CM13" s="68"/>
      <c r="CN13" s="68"/>
      <c r="CO13" s="68" t="s">
        <v>946</v>
      </c>
      <c r="CP13" s="68"/>
      <c r="CQ13" s="68"/>
      <c r="CR13" s="68" t="s">
        <v>948</v>
      </c>
      <c r="CS13" s="68"/>
      <c r="CT13" s="68"/>
      <c r="CU13" s="68" t="s">
        <v>949</v>
      </c>
      <c r="CV13" s="68"/>
      <c r="CW13" s="68"/>
      <c r="CX13" s="68" t="s">
        <v>950</v>
      </c>
      <c r="CY13" s="68"/>
      <c r="CZ13" s="68"/>
      <c r="DA13" s="68" t="s">
        <v>951</v>
      </c>
      <c r="DB13" s="68"/>
      <c r="DC13" s="68"/>
      <c r="DD13" s="68" t="s">
        <v>952</v>
      </c>
      <c r="DE13" s="68"/>
      <c r="DF13" s="68"/>
      <c r="DG13" s="68" t="s">
        <v>953</v>
      </c>
      <c r="DH13" s="68"/>
      <c r="DI13" s="68"/>
      <c r="DJ13" s="68" t="s">
        <v>955</v>
      </c>
      <c r="DK13" s="68"/>
      <c r="DL13" s="68"/>
      <c r="DM13" s="68" t="s">
        <v>956</v>
      </c>
      <c r="DN13" s="68"/>
      <c r="DO13" s="68"/>
      <c r="DP13" s="68" t="s">
        <v>957</v>
      </c>
      <c r="DQ13" s="68"/>
      <c r="DR13" s="68"/>
    </row>
    <row r="14" spans="1:254" ht="83.25" customHeight="1" thickBot="1">
      <c r="A14" s="98"/>
      <c r="B14" s="98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907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911</v>
      </c>
      <c r="AC14" s="58" t="s">
        <v>907</v>
      </c>
      <c r="AD14" s="58" t="s">
        <v>218</v>
      </c>
      <c r="AE14" s="58" t="s">
        <v>427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216</v>
      </c>
      <c r="AK14" s="58" t="s">
        <v>918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923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929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219</v>
      </c>
      <c r="BT14" s="58" t="s">
        <v>934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947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954</v>
      </c>
      <c r="DH14" s="58" t="s">
        <v>1321</v>
      </c>
      <c r="DI14" s="58" t="s">
        <v>1322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9.5" thickBot="1">
      <c r="A15" s="20">
        <v>1</v>
      </c>
      <c r="B15" s="61" t="s">
        <v>1380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>
        <v>1</v>
      </c>
      <c r="BC15" s="5"/>
      <c r="BD15" s="5"/>
      <c r="BE15" s="5">
        <v>1</v>
      </c>
      <c r="BF15" s="5"/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>
      <c r="A16" s="2">
        <v>2</v>
      </c>
      <c r="B16" s="62" t="s">
        <v>1381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>
      <c r="A17" s="2">
        <v>3</v>
      </c>
      <c r="B17" s="62" t="s">
        <v>1382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>
      <c r="A18" s="2">
        <v>4</v>
      </c>
      <c r="B18" s="62" t="s">
        <v>1383</v>
      </c>
      <c r="C18" s="9">
        <v>1</v>
      </c>
      <c r="D18" s="9"/>
      <c r="E18" s="9"/>
      <c r="F18" s="9"/>
      <c r="G18" s="9">
        <v>1</v>
      </c>
      <c r="H18" s="9"/>
      <c r="I18" s="9">
        <v>1</v>
      </c>
      <c r="J18" s="9"/>
      <c r="K18" s="9"/>
      <c r="L18" s="9"/>
      <c r="M18" s="9">
        <v>1</v>
      </c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/>
      <c r="AH18" s="9">
        <v>1</v>
      </c>
      <c r="AI18" s="9"/>
      <c r="AJ18" s="9"/>
      <c r="AK18" s="9">
        <v>1</v>
      </c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>
      <c r="A19" s="2">
        <v>5</v>
      </c>
      <c r="B19" s="62" t="s">
        <v>1384</v>
      </c>
      <c r="C19" s="60" t="s">
        <v>1400</v>
      </c>
      <c r="D19" s="9">
        <v>1</v>
      </c>
      <c r="E19" s="9"/>
      <c r="F19" s="9">
        <v>1</v>
      </c>
      <c r="G19" s="9"/>
      <c r="H19" s="9"/>
      <c r="I19" s="9"/>
      <c r="J19" s="9">
        <v>1</v>
      </c>
      <c r="K19" s="9"/>
      <c r="L19" s="9"/>
      <c r="M19" s="9">
        <v>1</v>
      </c>
      <c r="N19" s="9"/>
      <c r="O19" s="9">
        <v>1</v>
      </c>
      <c r="P19" s="9"/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/>
      <c r="AL19" s="9">
        <v>1</v>
      </c>
      <c r="AM19" s="9"/>
      <c r="AN19" s="9">
        <v>1</v>
      </c>
      <c r="AO19" s="9"/>
      <c r="AP19" s="9"/>
      <c r="AQ19" s="9">
        <v>1</v>
      </c>
      <c r="AR19" s="9"/>
      <c r="AS19" s="9"/>
      <c r="AT19" s="9"/>
      <c r="AU19" s="9">
        <v>1</v>
      </c>
      <c r="AV19" s="9"/>
      <c r="AW19" s="9">
        <v>1</v>
      </c>
      <c r="AX19" s="9"/>
      <c r="AY19" s="9"/>
      <c r="AZ19" s="9">
        <v>1</v>
      </c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>
        <v>1</v>
      </c>
      <c r="BJ19" s="9"/>
      <c r="BK19" s="4"/>
      <c r="BL19" s="4"/>
      <c r="BM19" s="4">
        <v>1</v>
      </c>
      <c r="BN19" s="4"/>
      <c r="BO19" s="4"/>
      <c r="BP19" s="4">
        <v>1</v>
      </c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>
      <c r="A20" s="2">
        <v>6</v>
      </c>
      <c r="B20" s="62" t="s">
        <v>1385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60"/>
      <c r="AP20" s="60"/>
      <c r="AQ20" s="60">
        <v>1</v>
      </c>
      <c r="AR20" s="60"/>
      <c r="AS20" s="60"/>
      <c r="AT20" s="60">
        <v>1</v>
      </c>
      <c r="AU20" s="60"/>
      <c r="AV20" s="60"/>
      <c r="AW20" s="60">
        <v>1</v>
      </c>
      <c r="AX20" s="60"/>
      <c r="AY20" s="60"/>
      <c r="AZ20" s="60">
        <v>1</v>
      </c>
      <c r="BA20" s="60"/>
      <c r="BB20" s="60"/>
      <c r="BC20" s="60">
        <v>1</v>
      </c>
      <c r="BD20" s="60"/>
      <c r="BE20" s="60"/>
      <c r="BF20" s="60">
        <v>1</v>
      </c>
      <c r="BG20" s="60"/>
      <c r="BH20" s="60"/>
      <c r="BI20" s="60">
        <v>1</v>
      </c>
      <c r="BJ20" s="60"/>
      <c r="BK20" s="60"/>
      <c r="BL20" s="60">
        <v>1</v>
      </c>
      <c r="BM20" s="60"/>
      <c r="BN20" s="60"/>
      <c r="BO20" s="60">
        <v>1</v>
      </c>
      <c r="BP20" s="60"/>
      <c r="BQ20" s="60"/>
      <c r="BR20" s="60">
        <v>1</v>
      </c>
      <c r="BS20" s="60"/>
      <c r="BT20" s="60"/>
      <c r="BU20" s="60">
        <v>1</v>
      </c>
      <c r="BV20" s="60"/>
      <c r="BW20" s="60"/>
      <c r="BX20" s="60">
        <v>1</v>
      </c>
      <c r="BY20" s="4"/>
      <c r="BZ20" s="4"/>
      <c r="CA20" s="4"/>
      <c r="CB20" s="60">
        <v>1</v>
      </c>
      <c r="CC20" s="60"/>
      <c r="CD20" s="60">
        <v>1</v>
      </c>
      <c r="CE20" s="60"/>
      <c r="CF20" s="60"/>
      <c r="CG20" s="60">
        <v>1</v>
      </c>
      <c r="CH20" s="60"/>
      <c r="CI20" s="60"/>
      <c r="CJ20" s="60">
        <v>1</v>
      </c>
      <c r="CK20" s="60"/>
      <c r="CL20" s="60"/>
      <c r="CM20" s="60">
        <v>1</v>
      </c>
      <c r="CN20" s="60"/>
      <c r="CO20" s="60"/>
      <c r="CP20" s="60">
        <v>1</v>
      </c>
      <c r="CQ20" s="60"/>
      <c r="CR20" s="60"/>
      <c r="CS20" s="60">
        <v>1</v>
      </c>
      <c r="CT20" s="60"/>
      <c r="CU20" s="60"/>
      <c r="CV20" s="60">
        <v>1</v>
      </c>
      <c r="CW20" s="60"/>
      <c r="CX20" s="60"/>
      <c r="CY20" s="60">
        <v>1</v>
      </c>
      <c r="CZ20" s="60"/>
      <c r="DA20" s="60"/>
      <c r="DB20" s="60">
        <v>1</v>
      </c>
      <c r="DC20" s="60"/>
      <c r="DD20" s="60"/>
      <c r="DE20" s="60">
        <v>1</v>
      </c>
      <c r="DF20" s="60"/>
      <c r="DG20" s="60"/>
      <c r="DH20" s="60">
        <v>1</v>
      </c>
      <c r="DI20" s="60"/>
      <c r="DJ20" s="60"/>
      <c r="DK20" s="60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>
      <c r="A21" s="2">
        <v>7</v>
      </c>
      <c r="B21" s="62" t="s">
        <v>1386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9.5" thickBot="1">
      <c r="A22" s="3">
        <v>8</v>
      </c>
      <c r="B22" s="62" t="s">
        <v>1399</v>
      </c>
      <c r="C22" s="3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>
        <v>1</v>
      </c>
      <c r="M22" s="3"/>
      <c r="N22" s="3"/>
      <c r="O22" s="3"/>
      <c r="P22" s="3">
        <v>1</v>
      </c>
      <c r="Q22" s="3"/>
      <c r="R22" s="3"/>
      <c r="S22" s="3">
        <v>1</v>
      </c>
      <c r="T22" s="3">
        <v>1</v>
      </c>
      <c r="U22" s="3"/>
      <c r="V22" s="3"/>
      <c r="W22" s="3">
        <v>1</v>
      </c>
      <c r="X22" s="3"/>
      <c r="Y22" s="3">
        <v>1</v>
      </c>
      <c r="Z22" s="3"/>
      <c r="AA22" s="3">
        <v>1</v>
      </c>
      <c r="AB22" s="3"/>
      <c r="AC22" s="3"/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>
        <v>1</v>
      </c>
      <c r="AO22" s="3"/>
      <c r="AP22" s="3"/>
      <c r="AQ22" s="3"/>
      <c r="AR22" s="3">
        <v>1</v>
      </c>
      <c r="AS22" s="3"/>
      <c r="AT22" s="3">
        <v>1</v>
      </c>
      <c r="AU22" s="3"/>
      <c r="AV22" s="3"/>
      <c r="AW22" s="3"/>
      <c r="AX22" s="3">
        <v>1</v>
      </c>
      <c r="AY22" s="3"/>
      <c r="AZ22" s="3">
        <v>1</v>
      </c>
      <c r="BA22" s="3"/>
      <c r="BB22" s="3"/>
      <c r="BC22" s="3"/>
      <c r="BD22" s="3">
        <v>1</v>
      </c>
      <c r="BE22" s="3"/>
      <c r="BF22" s="3">
        <v>1</v>
      </c>
      <c r="BG22" s="3"/>
      <c r="BH22" s="3"/>
      <c r="BI22" s="3"/>
      <c r="BJ22" s="3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</row>
    <row r="23" spans="1:254" ht="19.5" thickBot="1">
      <c r="A23" s="3">
        <v>9</v>
      </c>
      <c r="B23" s="62" t="s">
        <v>1387</v>
      </c>
      <c r="C23" s="3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>
        <v>1</v>
      </c>
      <c r="AB23" s="3"/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/>
      <c r="AL23" s="3">
        <v>1</v>
      </c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>
        <v>1</v>
      </c>
      <c r="BD23" s="3"/>
      <c r="BE23" s="3"/>
      <c r="BF23" s="3">
        <v>1</v>
      </c>
      <c r="BG23" s="3"/>
      <c r="BH23" s="3">
        <v>1</v>
      </c>
      <c r="BI23" s="3"/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/>
      <c r="CE23" s="4">
        <v>1</v>
      </c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</row>
    <row r="24" spans="1:254" ht="19.5" thickBot="1">
      <c r="A24" s="3">
        <v>10</v>
      </c>
      <c r="B24" s="62" t="s">
        <v>1388</v>
      </c>
      <c r="C24" s="3"/>
      <c r="D24" s="3">
        <v>1</v>
      </c>
      <c r="E24" s="3"/>
      <c r="F24" s="3"/>
      <c r="G24" s="3">
        <v>1</v>
      </c>
      <c r="H24" s="3"/>
      <c r="I24" s="3"/>
      <c r="J24" s="3"/>
      <c r="K24" s="3">
        <v>1</v>
      </c>
      <c r="L24" s="3"/>
      <c r="M24" s="3"/>
      <c r="N24" s="3">
        <v>1</v>
      </c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/>
      <c r="Z24" s="3">
        <v>1</v>
      </c>
      <c r="AA24" s="3"/>
      <c r="AB24" s="3"/>
      <c r="AC24" s="3">
        <v>1</v>
      </c>
      <c r="AD24" s="3"/>
      <c r="AE24" s="3">
        <v>1</v>
      </c>
      <c r="AF24" s="3"/>
      <c r="AG24" s="3"/>
      <c r="AH24" s="3"/>
      <c r="AI24" s="3">
        <v>1</v>
      </c>
      <c r="AJ24" s="3"/>
      <c r="AK24" s="3"/>
      <c r="AL24" s="3">
        <v>1</v>
      </c>
      <c r="AM24" s="3"/>
      <c r="AN24" s="3">
        <v>1</v>
      </c>
      <c r="AO24" s="3"/>
      <c r="AP24" s="3"/>
      <c r="AQ24" s="3"/>
      <c r="AR24" s="3">
        <v>1</v>
      </c>
      <c r="AS24" s="3"/>
      <c r="AT24" s="3"/>
      <c r="AU24" s="3">
        <v>1</v>
      </c>
      <c r="AV24" s="3"/>
      <c r="AW24" s="3">
        <v>1</v>
      </c>
      <c r="AX24" s="3"/>
      <c r="AY24" s="3"/>
      <c r="AZ24" s="3"/>
      <c r="BA24" s="3">
        <v>1</v>
      </c>
      <c r="BB24" s="3"/>
      <c r="BC24" s="3">
        <v>1</v>
      </c>
      <c r="BD24" s="3"/>
      <c r="BE24" s="3"/>
      <c r="BF24" s="3"/>
      <c r="BG24" s="3">
        <v>1</v>
      </c>
      <c r="BH24" s="3"/>
      <c r="BI24" s="3">
        <v>1</v>
      </c>
      <c r="BJ24" s="3"/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</row>
    <row r="25" spans="1:254" ht="19.5" thickBot="1">
      <c r="A25" s="3">
        <v>11</v>
      </c>
      <c r="B25" s="62" t="s">
        <v>1389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/>
      <c r="AB25" s="5">
        <v>1</v>
      </c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>
        <v>1</v>
      </c>
      <c r="AW25" s="5"/>
      <c r="AX25" s="5"/>
      <c r="AY25" s="5"/>
      <c r="AZ25" s="5">
        <v>1</v>
      </c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9.5" thickBot="1">
      <c r="A26" s="3">
        <v>12</v>
      </c>
      <c r="B26" s="62" t="s">
        <v>1390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/>
      <c r="V26" s="9">
        <v>1</v>
      </c>
      <c r="W26" s="9">
        <v>1</v>
      </c>
      <c r="X26" s="9"/>
      <c r="Y26" s="9">
        <v>1</v>
      </c>
      <c r="Z26" s="9"/>
      <c r="AA26" s="9">
        <v>1</v>
      </c>
      <c r="AB26" s="9"/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9.5" thickBot="1">
      <c r="A27" s="3">
        <v>13</v>
      </c>
      <c r="B27" s="62" t="s">
        <v>1391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9.5" thickBot="1">
      <c r="A28" s="3">
        <v>14</v>
      </c>
      <c r="B28" s="62" t="s">
        <v>1392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9.5" thickBot="1">
      <c r="A29" s="3">
        <v>15</v>
      </c>
      <c r="B29" s="62" t="s">
        <v>1393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/>
      <c r="AR29" s="9">
        <v>1</v>
      </c>
      <c r="AS29" s="9"/>
      <c r="AT29" s="9"/>
      <c r="AU29" s="9">
        <v>1</v>
      </c>
      <c r="AV29" s="9"/>
      <c r="AW29" s="9"/>
      <c r="AX29" s="9">
        <v>1</v>
      </c>
      <c r="AY29" s="9"/>
      <c r="AZ29" s="9"/>
      <c r="BA29" s="9">
        <v>1</v>
      </c>
      <c r="BB29" s="9"/>
      <c r="BC29" s="9">
        <v>1</v>
      </c>
      <c r="BD29" s="9"/>
      <c r="BE29" s="9"/>
      <c r="BF29" s="9"/>
      <c r="BG29" s="9">
        <v>1</v>
      </c>
      <c r="BH29" s="9"/>
      <c r="BI29" s="9"/>
      <c r="BJ29" s="9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9.5" thickBot="1">
      <c r="A30" s="3">
        <v>16</v>
      </c>
      <c r="B30" s="62" t="s">
        <v>1394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>
        <v>1</v>
      </c>
      <c r="BY30" s="4"/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>
        <v>1</v>
      </c>
      <c r="CW30" s="4"/>
      <c r="CX30" s="4"/>
      <c r="CY30" s="4"/>
      <c r="CZ30" s="4">
        <v>1</v>
      </c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9.5" thickBot="1">
      <c r="A31" s="3">
        <v>17</v>
      </c>
      <c r="B31" s="62" t="s">
        <v>1395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/>
      <c r="BA31" s="9">
        <v>1</v>
      </c>
      <c r="BB31" s="9"/>
      <c r="BC31" s="9"/>
      <c r="BD31" s="9">
        <v>1</v>
      </c>
      <c r="BE31" s="9"/>
      <c r="BF31" s="9"/>
      <c r="BG31" s="9">
        <v>1</v>
      </c>
      <c r="BH31" s="9"/>
      <c r="BI31" s="9">
        <v>1</v>
      </c>
      <c r="BJ31" s="9"/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>
        <v>1</v>
      </c>
      <c r="CH31" s="4"/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>
        <v>1</v>
      </c>
      <c r="DL31" s="4"/>
      <c r="DM31" s="4"/>
      <c r="DN31" s="4">
        <v>1</v>
      </c>
      <c r="DO31" s="4"/>
      <c r="DP31" s="4"/>
      <c r="DQ31" s="4"/>
      <c r="DR31" s="4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9.5" thickBot="1">
      <c r="A32" s="3">
        <v>18</v>
      </c>
      <c r="B32" s="62" t="s">
        <v>1396</v>
      </c>
      <c r="C32" s="9"/>
      <c r="D32" s="9"/>
      <c r="E32" s="9">
        <v>1</v>
      </c>
      <c r="F32" s="9"/>
      <c r="G32" s="9"/>
      <c r="H32" s="9">
        <v>1</v>
      </c>
      <c r="I32" s="9"/>
      <c r="J32" s="9"/>
      <c r="K32" s="9">
        <v>1</v>
      </c>
      <c r="L32" s="9"/>
      <c r="M32" s="9"/>
      <c r="N32" s="9">
        <v>1</v>
      </c>
      <c r="O32" s="9"/>
      <c r="P32" s="9"/>
      <c r="Q32" s="9">
        <v>1</v>
      </c>
      <c r="R32" s="9"/>
      <c r="S32" s="9"/>
      <c r="T32" s="9">
        <v>1</v>
      </c>
      <c r="U32" s="9"/>
      <c r="V32" s="9"/>
      <c r="W32" s="9">
        <v>1</v>
      </c>
      <c r="X32" s="9"/>
      <c r="Y32" s="9"/>
      <c r="Z32" s="9">
        <v>1</v>
      </c>
      <c r="AA32" s="9"/>
      <c r="AB32" s="9"/>
      <c r="AC32" s="9">
        <v>1</v>
      </c>
      <c r="AD32" s="9"/>
      <c r="AE32" s="9"/>
      <c r="AF32" s="9">
        <v>1</v>
      </c>
      <c r="AG32" s="9"/>
      <c r="AH32" s="9"/>
      <c r="AI32" s="9">
        <v>1</v>
      </c>
      <c r="AJ32" s="9"/>
      <c r="AK32" s="9"/>
      <c r="AL32" s="9">
        <v>1</v>
      </c>
      <c r="AM32" s="9"/>
      <c r="AN32" s="9"/>
      <c r="AO32" s="9">
        <v>1</v>
      </c>
      <c r="AP32" s="9"/>
      <c r="AQ32" s="9"/>
      <c r="AR32" s="9">
        <v>1</v>
      </c>
      <c r="AS32" s="9"/>
      <c r="AT32" s="9"/>
      <c r="AU32" s="9">
        <v>1</v>
      </c>
      <c r="AV32" s="9"/>
      <c r="AW32" s="9"/>
      <c r="AX32" s="9">
        <v>1</v>
      </c>
      <c r="AY32" s="9"/>
      <c r="AZ32" s="9"/>
      <c r="BA32" s="9">
        <v>1</v>
      </c>
      <c r="BB32" s="9"/>
      <c r="BC32" s="9"/>
      <c r="BD32" s="9">
        <v>1</v>
      </c>
      <c r="BE32" s="9"/>
      <c r="BF32" s="9"/>
      <c r="BG32" s="9">
        <v>1</v>
      </c>
      <c r="BH32" s="9"/>
      <c r="BI32" s="9"/>
      <c r="BJ32" s="9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9.5" thickBot="1">
      <c r="A33" s="3">
        <v>19</v>
      </c>
      <c r="B33" s="62" t="s">
        <v>1397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/>
      <c r="BG33" s="9">
        <v>1</v>
      </c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9.5" thickBot="1">
      <c r="A34" s="3">
        <v>20</v>
      </c>
      <c r="B34" s="62" t="s">
        <v>1398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/>
      <c r="P34" s="9">
        <v>1</v>
      </c>
      <c r="Q34" s="9"/>
      <c r="R34" s="9"/>
      <c r="S34" s="9">
        <v>1</v>
      </c>
      <c r="T34" s="9"/>
      <c r="U34" s="9"/>
      <c r="V34" s="9">
        <v>1</v>
      </c>
      <c r="W34" s="9"/>
      <c r="X34" s="9"/>
      <c r="Y34" s="9">
        <v>1</v>
      </c>
      <c r="Z34" s="9"/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9"/>
      <c r="AK34" s="9">
        <v>1</v>
      </c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/>
      <c r="AZ34" s="9"/>
      <c r="BA34" s="9">
        <v>1</v>
      </c>
      <c r="BB34" s="9"/>
      <c r="BC34" s="9"/>
      <c r="BD34" s="9">
        <v>1</v>
      </c>
      <c r="BE34" s="9"/>
      <c r="BF34" s="9">
        <v>1</v>
      </c>
      <c r="BG34" s="9"/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5" t="s">
        <v>278</v>
      </c>
      <c r="B40" s="76"/>
      <c r="C40" s="3">
        <v>9</v>
      </c>
      <c r="D40" s="3">
        <f t="shared" ref="D40:N40" si="0">SUM(D15:D39)</f>
        <v>9</v>
      </c>
      <c r="E40" s="3">
        <f t="shared" si="0"/>
        <v>2</v>
      </c>
      <c r="F40" s="3">
        <f t="shared" si="0"/>
        <v>8</v>
      </c>
      <c r="G40" s="3">
        <f t="shared" si="0"/>
        <v>10</v>
      </c>
      <c r="H40" s="3">
        <f t="shared" si="0"/>
        <v>2</v>
      </c>
      <c r="I40" s="3">
        <f t="shared" si="0"/>
        <v>9</v>
      </c>
      <c r="J40" s="3">
        <f t="shared" si="0"/>
        <v>8</v>
      </c>
      <c r="K40" s="3">
        <f t="shared" si="0"/>
        <v>3</v>
      </c>
      <c r="L40" s="3">
        <f t="shared" si="0"/>
        <v>9</v>
      </c>
      <c r="M40" s="3">
        <f t="shared" si="0"/>
        <v>8</v>
      </c>
      <c r="N40" s="3">
        <f t="shared" si="0"/>
        <v>3</v>
      </c>
      <c r="O40" s="3">
        <f t="shared" ref="O40:V40" si="1">SUM(O15:O39)</f>
        <v>9</v>
      </c>
      <c r="P40" s="3">
        <f t="shared" si="1"/>
        <v>9</v>
      </c>
      <c r="Q40" s="3">
        <f t="shared" si="1"/>
        <v>2</v>
      </c>
      <c r="R40" s="3">
        <f t="shared" si="1"/>
        <v>6</v>
      </c>
      <c r="S40" s="3">
        <f t="shared" si="1"/>
        <v>12</v>
      </c>
      <c r="T40" s="3">
        <f t="shared" si="1"/>
        <v>3</v>
      </c>
      <c r="U40" s="3">
        <f t="shared" si="1"/>
        <v>6</v>
      </c>
      <c r="V40" s="3">
        <f t="shared" si="1"/>
        <v>11</v>
      </c>
      <c r="W40" s="3">
        <f t="shared" ref="W40:AX40" si="2">SUM(W15:W39)</f>
        <v>4</v>
      </c>
      <c r="X40" s="3">
        <f t="shared" si="2"/>
        <v>7</v>
      </c>
      <c r="Y40" s="3">
        <f t="shared" si="2"/>
        <v>10</v>
      </c>
      <c r="Z40" s="3">
        <f t="shared" si="2"/>
        <v>3</v>
      </c>
      <c r="AA40" s="3">
        <f t="shared" si="2"/>
        <v>9</v>
      </c>
      <c r="AB40" s="3">
        <f t="shared" si="2"/>
        <v>8</v>
      </c>
      <c r="AC40" s="3">
        <f t="shared" si="2"/>
        <v>3</v>
      </c>
      <c r="AD40" s="3">
        <f t="shared" si="2"/>
        <v>6</v>
      </c>
      <c r="AE40" s="3">
        <f t="shared" si="2"/>
        <v>12</v>
      </c>
      <c r="AF40" s="3">
        <f t="shared" si="2"/>
        <v>2</v>
      </c>
      <c r="AG40" s="3">
        <f t="shared" si="2"/>
        <v>6</v>
      </c>
      <c r="AH40" s="3">
        <f t="shared" si="2"/>
        <v>10</v>
      </c>
      <c r="AI40" s="3">
        <f t="shared" si="2"/>
        <v>4</v>
      </c>
      <c r="AJ40" s="3">
        <f t="shared" si="2"/>
        <v>5</v>
      </c>
      <c r="AK40" s="3">
        <f t="shared" si="2"/>
        <v>10</v>
      </c>
      <c r="AL40" s="3">
        <f t="shared" si="2"/>
        <v>5</v>
      </c>
      <c r="AM40" s="3">
        <f t="shared" si="2"/>
        <v>4</v>
      </c>
      <c r="AN40" s="3">
        <f t="shared" si="2"/>
        <v>14</v>
      </c>
      <c r="AO40" s="3">
        <f t="shared" si="2"/>
        <v>1</v>
      </c>
      <c r="AP40" s="3">
        <f t="shared" si="2"/>
        <v>5</v>
      </c>
      <c r="AQ40" s="3">
        <f t="shared" si="2"/>
        <v>11</v>
      </c>
      <c r="AR40" s="3">
        <f t="shared" si="2"/>
        <v>4</v>
      </c>
      <c r="AS40" s="3">
        <f t="shared" si="2"/>
        <v>4</v>
      </c>
      <c r="AT40" s="3">
        <f t="shared" si="2"/>
        <v>12</v>
      </c>
      <c r="AU40" s="3">
        <f t="shared" si="2"/>
        <v>4</v>
      </c>
      <c r="AV40" s="3">
        <f t="shared" si="2"/>
        <v>4</v>
      </c>
      <c r="AW40" s="3">
        <f t="shared" si="2"/>
        <v>11</v>
      </c>
      <c r="AX40" s="3">
        <f t="shared" si="2"/>
        <v>5</v>
      </c>
      <c r="AY40" s="3">
        <f t="shared" ref="AY40:CU40" si="3">SUM(AY15:AY39)</f>
        <v>4</v>
      </c>
      <c r="AZ40" s="3">
        <f t="shared" si="3"/>
        <v>9</v>
      </c>
      <c r="BA40" s="3">
        <f t="shared" si="3"/>
        <v>7</v>
      </c>
      <c r="BB40" s="3">
        <f t="shared" si="3"/>
        <v>4</v>
      </c>
      <c r="BC40" s="3">
        <f t="shared" si="3"/>
        <v>10</v>
      </c>
      <c r="BD40" s="3">
        <f t="shared" si="3"/>
        <v>6</v>
      </c>
      <c r="BE40" s="3">
        <f t="shared" si="3"/>
        <v>5</v>
      </c>
      <c r="BF40" s="3">
        <f t="shared" si="3"/>
        <v>9</v>
      </c>
      <c r="BG40" s="3">
        <f t="shared" si="3"/>
        <v>6</v>
      </c>
      <c r="BH40" s="3">
        <f t="shared" si="3"/>
        <v>5</v>
      </c>
      <c r="BI40" s="3">
        <f t="shared" si="3"/>
        <v>10</v>
      </c>
      <c r="BJ40" s="3">
        <f t="shared" si="3"/>
        <v>5</v>
      </c>
      <c r="BK40" s="3">
        <f t="shared" si="3"/>
        <v>3</v>
      </c>
      <c r="BL40" s="3">
        <f t="shared" si="3"/>
        <v>11</v>
      </c>
      <c r="BM40" s="3">
        <f t="shared" si="3"/>
        <v>6</v>
      </c>
      <c r="BN40" s="3">
        <f t="shared" si="3"/>
        <v>4</v>
      </c>
      <c r="BO40" s="3">
        <f t="shared" si="3"/>
        <v>10</v>
      </c>
      <c r="BP40" s="3">
        <f t="shared" si="3"/>
        <v>6</v>
      </c>
      <c r="BQ40" s="3">
        <f t="shared" si="3"/>
        <v>4</v>
      </c>
      <c r="BR40" s="3">
        <f t="shared" si="3"/>
        <v>11</v>
      </c>
      <c r="BS40" s="3">
        <f t="shared" si="3"/>
        <v>5</v>
      </c>
      <c r="BT40" s="3">
        <f t="shared" si="3"/>
        <v>2</v>
      </c>
      <c r="BU40" s="3">
        <f t="shared" si="3"/>
        <v>11</v>
      </c>
      <c r="BV40" s="3">
        <f t="shared" si="3"/>
        <v>7</v>
      </c>
      <c r="BW40" s="3">
        <f t="shared" si="3"/>
        <v>3</v>
      </c>
      <c r="BX40" s="3">
        <f t="shared" si="3"/>
        <v>12</v>
      </c>
      <c r="BY40" s="3">
        <f t="shared" si="3"/>
        <v>5</v>
      </c>
      <c r="BZ40" s="3">
        <f t="shared" si="3"/>
        <v>3</v>
      </c>
      <c r="CA40" s="3">
        <f t="shared" si="3"/>
        <v>11</v>
      </c>
      <c r="CB40" s="3">
        <f t="shared" si="3"/>
        <v>6</v>
      </c>
      <c r="CC40" s="3">
        <f t="shared" si="3"/>
        <v>3</v>
      </c>
      <c r="CD40" s="3">
        <f t="shared" si="3"/>
        <v>10</v>
      </c>
      <c r="CE40" s="3">
        <f t="shared" si="3"/>
        <v>7</v>
      </c>
      <c r="CF40" s="3">
        <f t="shared" si="3"/>
        <v>3</v>
      </c>
      <c r="CG40" s="3">
        <f t="shared" si="3"/>
        <v>12</v>
      </c>
      <c r="CH40" s="3">
        <f t="shared" si="3"/>
        <v>5</v>
      </c>
      <c r="CI40" s="3">
        <f t="shared" si="3"/>
        <v>4</v>
      </c>
      <c r="CJ40" s="3">
        <f t="shared" si="3"/>
        <v>10</v>
      </c>
      <c r="CK40" s="3">
        <f t="shared" si="3"/>
        <v>6</v>
      </c>
      <c r="CL40" s="3">
        <f t="shared" si="3"/>
        <v>4</v>
      </c>
      <c r="CM40" s="3">
        <f t="shared" si="3"/>
        <v>10</v>
      </c>
      <c r="CN40" s="3">
        <f t="shared" si="3"/>
        <v>6</v>
      </c>
      <c r="CO40" s="3">
        <f t="shared" si="3"/>
        <v>3</v>
      </c>
      <c r="CP40" s="3">
        <f t="shared" si="3"/>
        <v>12</v>
      </c>
      <c r="CQ40" s="3">
        <f t="shared" si="3"/>
        <v>5</v>
      </c>
      <c r="CR40" s="3">
        <f t="shared" si="3"/>
        <v>4</v>
      </c>
      <c r="CS40" s="3">
        <f t="shared" si="3"/>
        <v>9</v>
      </c>
      <c r="CT40" s="3">
        <f t="shared" si="3"/>
        <v>7</v>
      </c>
      <c r="CU40" s="3">
        <f t="shared" si="3"/>
        <v>4</v>
      </c>
      <c r="CV40" s="3">
        <f t="shared" ref="CV40:DH40" si="4">SUM(CV15:CV39)</f>
        <v>12</v>
      </c>
      <c r="CW40" s="3">
        <f t="shared" si="4"/>
        <v>4</v>
      </c>
      <c r="CX40" s="3">
        <f t="shared" si="4"/>
        <v>4</v>
      </c>
      <c r="CY40" s="3">
        <f t="shared" si="4"/>
        <v>10</v>
      </c>
      <c r="CZ40" s="3">
        <f t="shared" si="4"/>
        <v>6</v>
      </c>
      <c r="DA40" s="3">
        <f t="shared" si="4"/>
        <v>5</v>
      </c>
      <c r="DB40" s="3">
        <f t="shared" si="4"/>
        <v>9</v>
      </c>
      <c r="DC40" s="3">
        <f t="shared" si="4"/>
        <v>6</v>
      </c>
      <c r="DD40" s="3">
        <f t="shared" si="4"/>
        <v>4</v>
      </c>
      <c r="DE40" s="3">
        <f t="shared" si="4"/>
        <v>10</v>
      </c>
      <c r="DF40" s="3">
        <f t="shared" si="4"/>
        <v>6</v>
      </c>
      <c r="DG40" s="3">
        <f t="shared" si="4"/>
        <v>4</v>
      </c>
      <c r="DH40" s="3">
        <f t="shared" si="4"/>
        <v>10</v>
      </c>
      <c r="DI40" s="3">
        <f t="shared" ref="DI40:DR40" si="5">SUM(DI15:DI39)</f>
        <v>6</v>
      </c>
      <c r="DJ40" s="3">
        <f t="shared" si="5"/>
        <v>4</v>
      </c>
      <c r="DK40" s="3">
        <f t="shared" si="5"/>
        <v>9</v>
      </c>
      <c r="DL40" s="3">
        <f t="shared" si="5"/>
        <v>7</v>
      </c>
      <c r="DM40" s="3">
        <f t="shared" si="5"/>
        <v>3</v>
      </c>
      <c r="DN40" s="3">
        <f t="shared" si="5"/>
        <v>11</v>
      </c>
      <c r="DO40" s="3">
        <f t="shared" si="5"/>
        <v>6</v>
      </c>
      <c r="DP40" s="3">
        <f t="shared" si="5"/>
        <v>4</v>
      </c>
      <c r="DQ40" s="3">
        <f t="shared" si="5"/>
        <v>8</v>
      </c>
      <c r="DR40" s="3">
        <f t="shared" si="5"/>
        <v>8</v>
      </c>
    </row>
    <row r="41" spans="1:254" ht="37.5" customHeight="1">
      <c r="A41" s="77" t="s">
        <v>838</v>
      </c>
      <c r="B41" s="78"/>
      <c r="C41" s="22">
        <f t="shared" ref="C41:E41" si="6">C40/20%</f>
        <v>45</v>
      </c>
      <c r="D41" s="22">
        <f t="shared" si="6"/>
        <v>45</v>
      </c>
      <c r="E41" s="22">
        <f t="shared" si="6"/>
        <v>10</v>
      </c>
      <c r="F41" s="22">
        <f t="shared" ref="F41:AK41" si="7">F40/20%</f>
        <v>40</v>
      </c>
      <c r="G41" s="22">
        <f t="shared" si="7"/>
        <v>50</v>
      </c>
      <c r="H41" s="22">
        <f t="shared" si="7"/>
        <v>10</v>
      </c>
      <c r="I41" s="22">
        <f t="shared" si="7"/>
        <v>45</v>
      </c>
      <c r="J41" s="22">
        <f t="shared" si="7"/>
        <v>40</v>
      </c>
      <c r="K41" s="22">
        <f t="shared" si="7"/>
        <v>15</v>
      </c>
      <c r="L41" s="22">
        <f t="shared" si="7"/>
        <v>45</v>
      </c>
      <c r="M41" s="22">
        <f t="shared" si="7"/>
        <v>40</v>
      </c>
      <c r="N41" s="22">
        <f t="shared" si="7"/>
        <v>15</v>
      </c>
      <c r="O41" s="22">
        <f t="shared" si="7"/>
        <v>45</v>
      </c>
      <c r="P41" s="22">
        <f t="shared" si="7"/>
        <v>45</v>
      </c>
      <c r="Q41" s="22">
        <f t="shared" si="7"/>
        <v>10</v>
      </c>
      <c r="R41" s="22">
        <f t="shared" si="7"/>
        <v>30</v>
      </c>
      <c r="S41" s="22">
        <f t="shared" si="7"/>
        <v>60</v>
      </c>
      <c r="T41" s="22">
        <f t="shared" si="7"/>
        <v>15</v>
      </c>
      <c r="U41" s="22">
        <f t="shared" si="7"/>
        <v>30</v>
      </c>
      <c r="V41" s="22">
        <f t="shared" si="7"/>
        <v>55</v>
      </c>
      <c r="W41" s="22">
        <f t="shared" si="7"/>
        <v>20</v>
      </c>
      <c r="X41" s="22">
        <f t="shared" si="7"/>
        <v>35</v>
      </c>
      <c r="Y41" s="22">
        <f t="shared" si="7"/>
        <v>50</v>
      </c>
      <c r="Z41" s="22">
        <f t="shared" si="7"/>
        <v>15</v>
      </c>
      <c r="AA41" s="22">
        <f t="shared" si="7"/>
        <v>45</v>
      </c>
      <c r="AB41" s="22">
        <f t="shared" si="7"/>
        <v>40</v>
      </c>
      <c r="AC41" s="22">
        <f t="shared" si="7"/>
        <v>15</v>
      </c>
      <c r="AD41" s="22">
        <f t="shared" si="7"/>
        <v>30</v>
      </c>
      <c r="AE41" s="22">
        <f t="shared" si="7"/>
        <v>60</v>
      </c>
      <c r="AF41" s="22">
        <f t="shared" si="7"/>
        <v>10</v>
      </c>
      <c r="AG41" s="22">
        <f t="shared" si="7"/>
        <v>30</v>
      </c>
      <c r="AH41" s="22">
        <f t="shared" si="7"/>
        <v>50</v>
      </c>
      <c r="AI41" s="22">
        <f t="shared" si="7"/>
        <v>20</v>
      </c>
      <c r="AJ41" s="22">
        <f t="shared" si="7"/>
        <v>25</v>
      </c>
      <c r="AK41" s="22">
        <f t="shared" si="7"/>
        <v>50</v>
      </c>
      <c r="AL41" s="22">
        <f t="shared" ref="AL41:BQ41" si="8">AL40/20%</f>
        <v>25</v>
      </c>
      <c r="AM41" s="22">
        <f t="shared" si="8"/>
        <v>20</v>
      </c>
      <c r="AN41" s="22">
        <f t="shared" si="8"/>
        <v>70</v>
      </c>
      <c r="AO41" s="22">
        <f t="shared" si="8"/>
        <v>5</v>
      </c>
      <c r="AP41" s="22">
        <f t="shared" si="8"/>
        <v>25</v>
      </c>
      <c r="AQ41" s="22">
        <f t="shared" si="8"/>
        <v>55</v>
      </c>
      <c r="AR41" s="22">
        <f t="shared" si="8"/>
        <v>20</v>
      </c>
      <c r="AS41" s="22">
        <f t="shared" si="8"/>
        <v>20</v>
      </c>
      <c r="AT41" s="22">
        <f t="shared" si="8"/>
        <v>60</v>
      </c>
      <c r="AU41" s="22">
        <f t="shared" si="8"/>
        <v>20</v>
      </c>
      <c r="AV41" s="22">
        <f t="shared" si="8"/>
        <v>20</v>
      </c>
      <c r="AW41" s="22">
        <f t="shared" si="8"/>
        <v>55</v>
      </c>
      <c r="AX41" s="22">
        <f t="shared" si="8"/>
        <v>25</v>
      </c>
      <c r="AY41" s="22">
        <f t="shared" si="8"/>
        <v>20</v>
      </c>
      <c r="AZ41" s="22">
        <f t="shared" si="8"/>
        <v>45</v>
      </c>
      <c r="BA41" s="22">
        <f t="shared" si="8"/>
        <v>35</v>
      </c>
      <c r="BB41" s="22">
        <f t="shared" si="8"/>
        <v>20</v>
      </c>
      <c r="BC41" s="22">
        <f t="shared" si="8"/>
        <v>50</v>
      </c>
      <c r="BD41" s="22">
        <f t="shared" si="8"/>
        <v>30</v>
      </c>
      <c r="BE41" s="22">
        <f t="shared" si="8"/>
        <v>25</v>
      </c>
      <c r="BF41" s="22">
        <f t="shared" si="8"/>
        <v>45</v>
      </c>
      <c r="BG41" s="22">
        <f t="shared" si="8"/>
        <v>30</v>
      </c>
      <c r="BH41" s="22">
        <f t="shared" si="8"/>
        <v>25</v>
      </c>
      <c r="BI41" s="22">
        <f t="shared" si="8"/>
        <v>50</v>
      </c>
      <c r="BJ41" s="22">
        <f t="shared" si="8"/>
        <v>25</v>
      </c>
      <c r="BK41" s="22">
        <f t="shared" si="8"/>
        <v>15</v>
      </c>
      <c r="BL41" s="22">
        <f t="shared" si="8"/>
        <v>55</v>
      </c>
      <c r="BM41" s="22">
        <f t="shared" si="8"/>
        <v>30</v>
      </c>
      <c r="BN41" s="22">
        <f t="shared" si="8"/>
        <v>20</v>
      </c>
      <c r="BO41" s="22">
        <f t="shared" si="8"/>
        <v>50</v>
      </c>
      <c r="BP41" s="22">
        <f t="shared" si="8"/>
        <v>30</v>
      </c>
      <c r="BQ41" s="22">
        <f t="shared" si="8"/>
        <v>20</v>
      </c>
      <c r="BR41" s="22">
        <f t="shared" ref="BR41:CW41" si="9">BR40/20%</f>
        <v>55</v>
      </c>
      <c r="BS41" s="22">
        <f t="shared" si="9"/>
        <v>25</v>
      </c>
      <c r="BT41" s="22">
        <f t="shared" si="9"/>
        <v>10</v>
      </c>
      <c r="BU41" s="22">
        <f t="shared" si="9"/>
        <v>55</v>
      </c>
      <c r="BV41" s="22">
        <f t="shared" si="9"/>
        <v>35</v>
      </c>
      <c r="BW41" s="22">
        <f t="shared" si="9"/>
        <v>15</v>
      </c>
      <c r="BX41" s="22">
        <f t="shared" si="9"/>
        <v>60</v>
      </c>
      <c r="BY41" s="22">
        <f t="shared" si="9"/>
        <v>25</v>
      </c>
      <c r="BZ41" s="22">
        <f t="shared" si="9"/>
        <v>15</v>
      </c>
      <c r="CA41" s="22">
        <f t="shared" si="9"/>
        <v>55</v>
      </c>
      <c r="CB41" s="22">
        <f t="shared" si="9"/>
        <v>30</v>
      </c>
      <c r="CC41" s="22">
        <f t="shared" si="9"/>
        <v>15</v>
      </c>
      <c r="CD41" s="22">
        <f t="shared" si="9"/>
        <v>50</v>
      </c>
      <c r="CE41" s="22">
        <f t="shared" si="9"/>
        <v>35</v>
      </c>
      <c r="CF41" s="22">
        <f t="shared" si="9"/>
        <v>15</v>
      </c>
      <c r="CG41" s="22">
        <f t="shared" si="9"/>
        <v>60</v>
      </c>
      <c r="CH41" s="22">
        <f t="shared" si="9"/>
        <v>25</v>
      </c>
      <c r="CI41" s="22">
        <f t="shared" si="9"/>
        <v>20</v>
      </c>
      <c r="CJ41" s="22">
        <f t="shared" si="9"/>
        <v>50</v>
      </c>
      <c r="CK41" s="22">
        <f t="shared" si="9"/>
        <v>30</v>
      </c>
      <c r="CL41" s="22">
        <f t="shared" si="9"/>
        <v>20</v>
      </c>
      <c r="CM41" s="22">
        <f t="shared" si="9"/>
        <v>50</v>
      </c>
      <c r="CN41" s="22">
        <f t="shared" si="9"/>
        <v>30</v>
      </c>
      <c r="CO41" s="22">
        <f t="shared" si="9"/>
        <v>15</v>
      </c>
      <c r="CP41" s="22">
        <f t="shared" si="9"/>
        <v>60</v>
      </c>
      <c r="CQ41" s="22">
        <f t="shared" si="9"/>
        <v>25</v>
      </c>
      <c r="CR41" s="22">
        <f t="shared" si="9"/>
        <v>20</v>
      </c>
      <c r="CS41" s="22">
        <f t="shared" si="9"/>
        <v>45</v>
      </c>
      <c r="CT41" s="22">
        <f t="shared" si="9"/>
        <v>35</v>
      </c>
      <c r="CU41" s="22">
        <f t="shared" si="9"/>
        <v>20</v>
      </c>
      <c r="CV41" s="22">
        <f t="shared" si="9"/>
        <v>60</v>
      </c>
      <c r="CW41" s="22">
        <f t="shared" si="9"/>
        <v>20</v>
      </c>
      <c r="CX41" s="22">
        <f t="shared" ref="CX41:DR41" si="10">CX40/20%</f>
        <v>20</v>
      </c>
      <c r="CY41" s="22">
        <f t="shared" si="10"/>
        <v>50</v>
      </c>
      <c r="CZ41" s="22">
        <f t="shared" si="10"/>
        <v>30</v>
      </c>
      <c r="DA41" s="22">
        <f t="shared" si="10"/>
        <v>25</v>
      </c>
      <c r="DB41" s="22">
        <f t="shared" si="10"/>
        <v>45</v>
      </c>
      <c r="DC41" s="22">
        <f t="shared" si="10"/>
        <v>30</v>
      </c>
      <c r="DD41" s="22">
        <f t="shared" si="10"/>
        <v>20</v>
      </c>
      <c r="DE41" s="22">
        <f t="shared" si="10"/>
        <v>50</v>
      </c>
      <c r="DF41" s="22">
        <f t="shared" si="10"/>
        <v>30</v>
      </c>
      <c r="DG41" s="22">
        <f t="shared" si="10"/>
        <v>20</v>
      </c>
      <c r="DH41" s="22">
        <f t="shared" si="10"/>
        <v>50</v>
      </c>
      <c r="DI41" s="22">
        <f t="shared" si="10"/>
        <v>30</v>
      </c>
      <c r="DJ41" s="22">
        <f t="shared" si="10"/>
        <v>20</v>
      </c>
      <c r="DK41" s="22">
        <f t="shared" si="10"/>
        <v>45</v>
      </c>
      <c r="DL41" s="22">
        <f t="shared" si="10"/>
        <v>35</v>
      </c>
      <c r="DM41" s="22">
        <f t="shared" si="10"/>
        <v>15</v>
      </c>
      <c r="DN41" s="22">
        <f t="shared" si="10"/>
        <v>55</v>
      </c>
      <c r="DO41" s="22">
        <f t="shared" si="10"/>
        <v>30</v>
      </c>
      <c r="DP41" s="22">
        <f t="shared" si="10"/>
        <v>20</v>
      </c>
      <c r="DQ41" s="22">
        <f t="shared" si="10"/>
        <v>40</v>
      </c>
      <c r="DR41" s="22">
        <f t="shared" si="10"/>
        <v>40</v>
      </c>
    </row>
    <row r="43" spans="1:254">
      <c r="B43" s="82" t="s">
        <v>811</v>
      </c>
      <c r="C43" s="83"/>
      <c r="D43" s="83"/>
      <c r="E43" s="84"/>
      <c r="F43" s="27"/>
      <c r="G43" s="27"/>
    </row>
    <row r="44" spans="1:254">
      <c r="B44" s="4" t="s">
        <v>812</v>
      </c>
      <c r="C44" s="41" t="s">
        <v>820</v>
      </c>
      <c r="D44" s="3">
        <v>9</v>
      </c>
      <c r="E44" s="38">
        <v>45</v>
      </c>
    </row>
    <row r="45" spans="1:254">
      <c r="B45" s="4" t="s">
        <v>813</v>
      </c>
      <c r="C45" s="41" t="s">
        <v>820</v>
      </c>
      <c r="D45" s="3">
        <v>9</v>
      </c>
      <c r="E45" s="38">
        <v>45</v>
      </c>
    </row>
    <row r="46" spans="1:254">
      <c r="B46" s="4" t="s">
        <v>814</v>
      </c>
      <c r="C46" s="41" t="s">
        <v>820</v>
      </c>
      <c r="D46" s="3">
        <v>2</v>
      </c>
      <c r="E46" s="38">
        <v>10</v>
      </c>
    </row>
    <row r="47" spans="1:254">
      <c r="B47" s="4"/>
      <c r="C47" s="41"/>
      <c r="D47" s="39">
        <v>20</v>
      </c>
      <c r="E47" s="40">
        <f>SUM(E44:E46)</f>
        <v>100</v>
      </c>
    </row>
    <row r="48" spans="1:254" ht="15" customHeight="1">
      <c r="B48" s="4"/>
      <c r="C48" s="4"/>
      <c r="D48" s="92" t="s">
        <v>56</v>
      </c>
      <c r="E48" s="93"/>
      <c r="F48" s="94" t="s">
        <v>3</v>
      </c>
      <c r="G48" s="95"/>
    </row>
    <row r="49" spans="2:13">
      <c r="B49" s="4" t="s">
        <v>812</v>
      </c>
      <c r="C49" s="41" t="s">
        <v>821</v>
      </c>
      <c r="D49" s="42">
        <v>7</v>
      </c>
      <c r="E49" s="38">
        <f>(O41+R41+U41+X41)/4</f>
        <v>35</v>
      </c>
      <c r="F49" s="49">
        <f>G49/100*20</f>
        <v>6.5</v>
      </c>
      <c r="G49" s="38">
        <f>(AA41+AD41+AG41+AJ41)/4</f>
        <v>32.5</v>
      </c>
    </row>
    <row r="50" spans="2:13">
      <c r="B50" s="4" t="s">
        <v>813</v>
      </c>
      <c r="C50" s="41" t="s">
        <v>821</v>
      </c>
      <c r="D50" s="42">
        <f>E50/100*20</f>
        <v>10.5</v>
      </c>
      <c r="E50" s="38">
        <f>(P41+S41+V41+Y41)/4</f>
        <v>52.5</v>
      </c>
      <c r="F50" s="49">
        <f t="shared" ref="F50:F51" si="11">G50/100*20</f>
        <v>10</v>
      </c>
      <c r="G50" s="38">
        <f>(AB41+AE41+AH41+AK41)/4</f>
        <v>50</v>
      </c>
    </row>
    <row r="51" spans="2:13">
      <c r="B51" s="4" t="s">
        <v>814</v>
      </c>
      <c r="C51" s="41" t="s">
        <v>821</v>
      </c>
      <c r="D51" s="42">
        <v>2</v>
      </c>
      <c r="E51" s="38">
        <f>(Q41+T41+W41+Z41)/4</f>
        <v>15</v>
      </c>
      <c r="F51" s="49">
        <f t="shared" si="11"/>
        <v>3.5</v>
      </c>
      <c r="G51" s="38">
        <f>(AC41+AF41+AI41+AL41)/4</f>
        <v>17.5</v>
      </c>
    </row>
    <row r="52" spans="2:13">
      <c r="B52" s="4"/>
      <c r="C52" s="41"/>
      <c r="D52" s="40">
        <f>SUM(D49:D51)</f>
        <v>19.5</v>
      </c>
      <c r="E52" s="40">
        <f>SUM(E49:E51)</f>
        <v>102.5</v>
      </c>
      <c r="F52" s="43">
        <f>SUM(F49:F51)</f>
        <v>20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v>4</v>
      </c>
      <c r="E53" s="38">
        <f>(AM41+AP41+AS41+AV41)/4</f>
        <v>21.25</v>
      </c>
    </row>
    <row r="54" spans="2:13">
      <c r="B54" s="4" t="s">
        <v>813</v>
      </c>
      <c r="C54" s="41" t="s">
        <v>822</v>
      </c>
      <c r="D54" s="3">
        <f t="shared" ref="D54" si="12">E54/100*20</f>
        <v>12</v>
      </c>
      <c r="E54" s="38">
        <f>(AN41+AQ41+AT41+AW41)/4</f>
        <v>60</v>
      </c>
    </row>
    <row r="55" spans="2:13">
      <c r="B55" s="4" t="s">
        <v>814</v>
      </c>
      <c r="C55" s="41" t="s">
        <v>822</v>
      </c>
      <c r="D55" s="3">
        <v>4</v>
      </c>
      <c r="E55" s="38">
        <f>(AO41+AR41+AU41+AX41)/4</f>
        <v>17.5</v>
      </c>
    </row>
    <row r="56" spans="2:13">
      <c r="B56" s="4"/>
      <c r="C56" s="48"/>
      <c r="D56" s="44">
        <f>SUM(D53:D55)</f>
        <v>20</v>
      </c>
      <c r="E56" s="45">
        <f>SUM(E53:E55)</f>
        <v>98.75</v>
      </c>
      <c r="F56" s="46"/>
    </row>
    <row r="57" spans="2:13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69" t="s">
        <v>186</v>
      </c>
      <c r="K57" s="69"/>
      <c r="L57" s="69" t="s">
        <v>117</v>
      </c>
      <c r="M57" s="69"/>
    </row>
    <row r="58" spans="2:13">
      <c r="B58" s="4" t="s">
        <v>812</v>
      </c>
      <c r="C58" s="41" t="s">
        <v>823</v>
      </c>
      <c r="D58" s="3">
        <f t="shared" ref="D58:D60" si="13">E58/100*20</f>
        <v>4.5</v>
      </c>
      <c r="E58" s="38">
        <f>(AY41+BB41+BE41+BH41)/4</f>
        <v>22.5</v>
      </c>
      <c r="F58" s="3">
        <f t="shared" ref="F58:F60" si="14">G58/100*20</f>
        <v>3.25</v>
      </c>
      <c r="G58" s="38">
        <f>(BK41+BN41+BQ41+BT41)/4</f>
        <v>16.25</v>
      </c>
      <c r="H58" s="3">
        <f t="shared" ref="H58:H60" si="15">I58/100*20</f>
        <v>3</v>
      </c>
      <c r="I58" s="38">
        <f>(BW41+BZ41+CC41+CF41)/4</f>
        <v>15</v>
      </c>
      <c r="J58" s="3">
        <f t="shared" ref="J58:J60" si="16">K58/100*20</f>
        <v>3.75</v>
      </c>
      <c r="K58" s="38">
        <f>(CI41+CL41+CO41+CR41)/4</f>
        <v>18.75</v>
      </c>
      <c r="L58" s="3">
        <f t="shared" ref="L58:L60" si="17">M58/100*20</f>
        <v>4.25</v>
      </c>
      <c r="M58" s="38">
        <f>(CU41+CX41+DA41+DD41)/4</f>
        <v>21.25</v>
      </c>
    </row>
    <row r="59" spans="2:13">
      <c r="B59" s="4" t="s">
        <v>813</v>
      </c>
      <c r="C59" s="41" t="s">
        <v>823</v>
      </c>
      <c r="D59" s="3">
        <f t="shared" si="13"/>
        <v>9.5</v>
      </c>
      <c r="E59" s="38">
        <f>(AZ41+BC41+BF41+BI41)/4</f>
        <v>47.5</v>
      </c>
      <c r="F59" s="3">
        <f t="shared" si="14"/>
        <v>10.75</v>
      </c>
      <c r="G59" s="38">
        <f>(BL41+BO41+BR41+BU41)/4</f>
        <v>53.75</v>
      </c>
      <c r="H59" s="3">
        <f t="shared" si="15"/>
        <v>11.25</v>
      </c>
      <c r="I59" s="38">
        <f>(BX41+CA41+CD41+CG41)/4</f>
        <v>56.25</v>
      </c>
      <c r="J59" s="3">
        <f t="shared" si="16"/>
        <v>10.25</v>
      </c>
      <c r="K59" s="38">
        <f>(CJ41+CM41+CP41+CS41)/4</f>
        <v>51.25</v>
      </c>
      <c r="L59" s="3">
        <f t="shared" si="17"/>
        <v>10.25</v>
      </c>
      <c r="M59" s="38">
        <f>(CV41+CY41+DB41+DE41)/4</f>
        <v>51.25</v>
      </c>
    </row>
    <row r="60" spans="2:13">
      <c r="B60" s="4" t="s">
        <v>814</v>
      </c>
      <c r="C60" s="41" t="s">
        <v>823</v>
      </c>
      <c r="D60" s="3">
        <f t="shared" si="13"/>
        <v>6</v>
      </c>
      <c r="E60" s="38">
        <f>(BA41+BD41+BG41+BJ41)/4</f>
        <v>30</v>
      </c>
      <c r="F60" s="3">
        <f t="shared" si="14"/>
        <v>6</v>
      </c>
      <c r="G60" s="38">
        <f>(BM41+BP41+BS41+BV41)/4</f>
        <v>30</v>
      </c>
      <c r="H60" s="3">
        <f t="shared" si="15"/>
        <v>5.75</v>
      </c>
      <c r="I60" s="38">
        <f>(BY41+CB41+CE41+CH41)/4</f>
        <v>28.75</v>
      </c>
      <c r="J60" s="3">
        <f t="shared" si="16"/>
        <v>6</v>
      </c>
      <c r="K60" s="38">
        <f>(CK41+CN41+CQ41+CT41)/4</f>
        <v>30</v>
      </c>
      <c r="L60" s="3">
        <f t="shared" si="17"/>
        <v>5.5</v>
      </c>
      <c r="M60" s="38">
        <f>(CW41+CZ41+DC41+DF41)/4</f>
        <v>27.5</v>
      </c>
    </row>
    <row r="61" spans="2:13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18">SUM(F58:F60)</f>
        <v>20</v>
      </c>
      <c r="G61" s="39">
        <f t="shared" si="18"/>
        <v>100</v>
      </c>
      <c r="H61" s="39">
        <f t="shared" si="18"/>
        <v>20</v>
      </c>
      <c r="I61" s="39">
        <f t="shared" si="18"/>
        <v>100</v>
      </c>
      <c r="J61" s="39">
        <f t="shared" si="18"/>
        <v>20</v>
      </c>
      <c r="K61" s="39">
        <f t="shared" si="18"/>
        <v>100</v>
      </c>
      <c r="L61" s="39">
        <f t="shared" si="18"/>
        <v>20</v>
      </c>
      <c r="M61" s="39">
        <f t="shared" si="18"/>
        <v>100</v>
      </c>
    </row>
    <row r="62" spans="2:13">
      <c r="B62" s="4" t="s">
        <v>812</v>
      </c>
      <c r="C62" s="41" t="s">
        <v>824</v>
      </c>
      <c r="D62" s="3">
        <f t="shared" ref="D62:D64" si="19">E62/100*20</f>
        <v>3.75</v>
      </c>
      <c r="E62" s="38">
        <f>(DG41+DJ41+DM41+DP41)/4</f>
        <v>18.75</v>
      </c>
    </row>
    <row r="63" spans="2:13">
      <c r="B63" s="4" t="s">
        <v>813</v>
      </c>
      <c r="C63" s="41" t="s">
        <v>824</v>
      </c>
      <c r="D63" s="3">
        <f t="shared" si="19"/>
        <v>9.5</v>
      </c>
      <c r="E63" s="38">
        <f>(DH41+DK41+DN41+DQ41)/4</f>
        <v>47.5</v>
      </c>
    </row>
    <row r="64" spans="2:13">
      <c r="B64" s="4" t="s">
        <v>814</v>
      </c>
      <c r="C64" s="41" t="s">
        <v>824</v>
      </c>
      <c r="D64" s="3">
        <f t="shared" si="19"/>
        <v>6.75</v>
      </c>
      <c r="E64" s="38">
        <f>(DI41+DL41+DO41+DR41)/4</f>
        <v>33.75</v>
      </c>
    </row>
    <row r="65" spans="2: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34" workbookViewId="0">
      <selection activeCell="B42" sqref="B42:M6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1450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5" t="s">
        <v>1375</v>
      </c>
      <c r="FJ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1" t="s">
        <v>1017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8"/>
      <c r="B11" s="98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976</v>
      </c>
      <c r="V11" s="72"/>
      <c r="W11" s="72"/>
      <c r="X11" s="72" t="s">
        <v>977</v>
      </c>
      <c r="Y11" s="72"/>
      <c r="Z11" s="72"/>
      <c r="AA11" s="70" t="s">
        <v>978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1000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98"/>
      <c r="B12" s="98"/>
      <c r="C12" s="68" t="s">
        <v>958</v>
      </c>
      <c r="D12" s="68"/>
      <c r="E12" s="68"/>
      <c r="F12" s="68" t="s">
        <v>962</v>
      </c>
      <c r="G12" s="68"/>
      <c r="H12" s="68"/>
      <c r="I12" s="68" t="s">
        <v>966</v>
      </c>
      <c r="J12" s="68"/>
      <c r="K12" s="68"/>
      <c r="L12" s="68" t="s">
        <v>970</v>
      </c>
      <c r="M12" s="68"/>
      <c r="N12" s="68"/>
      <c r="O12" s="68" t="s">
        <v>972</v>
      </c>
      <c r="P12" s="68"/>
      <c r="Q12" s="68"/>
      <c r="R12" s="68" t="s">
        <v>975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979</v>
      </c>
      <c r="AB12" s="68"/>
      <c r="AC12" s="68"/>
      <c r="AD12" s="68" t="s">
        <v>983</v>
      </c>
      <c r="AE12" s="68"/>
      <c r="AF12" s="68"/>
      <c r="AG12" s="68" t="s">
        <v>984</v>
      </c>
      <c r="AH12" s="68"/>
      <c r="AI12" s="68"/>
      <c r="AJ12" s="68" t="s">
        <v>988</v>
      </c>
      <c r="AK12" s="68"/>
      <c r="AL12" s="68"/>
      <c r="AM12" s="68" t="s">
        <v>992</v>
      </c>
      <c r="AN12" s="68"/>
      <c r="AO12" s="68"/>
      <c r="AP12" s="68" t="s">
        <v>996</v>
      </c>
      <c r="AQ12" s="68"/>
      <c r="AR12" s="68"/>
      <c r="AS12" s="68" t="s">
        <v>997</v>
      </c>
      <c r="AT12" s="68"/>
      <c r="AU12" s="68"/>
      <c r="AV12" s="68" t="s">
        <v>1001</v>
      </c>
      <c r="AW12" s="68"/>
      <c r="AX12" s="68"/>
      <c r="AY12" s="68" t="s">
        <v>1002</v>
      </c>
      <c r="AZ12" s="68"/>
      <c r="BA12" s="68"/>
      <c r="BB12" s="68" t="s">
        <v>1003</v>
      </c>
      <c r="BC12" s="68"/>
      <c r="BD12" s="68"/>
      <c r="BE12" s="68" t="s">
        <v>1004</v>
      </c>
      <c r="BF12" s="68"/>
      <c r="BG12" s="68"/>
      <c r="BH12" s="68" t="s">
        <v>1005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1009</v>
      </c>
      <c r="BR12" s="68"/>
      <c r="BS12" s="68"/>
      <c r="BT12" s="68" t="s">
        <v>1010</v>
      </c>
      <c r="BU12" s="68"/>
      <c r="BV12" s="68"/>
      <c r="BW12" s="68" t="s">
        <v>1011</v>
      </c>
      <c r="BX12" s="68"/>
      <c r="BY12" s="68"/>
      <c r="BZ12" s="68" t="s">
        <v>1012</v>
      </c>
      <c r="CA12" s="68"/>
      <c r="CB12" s="68"/>
      <c r="CC12" s="68" t="s">
        <v>369</v>
      </c>
      <c r="CD12" s="68"/>
      <c r="CE12" s="68"/>
      <c r="CF12" s="99" t="s">
        <v>372</v>
      </c>
      <c r="CG12" s="99"/>
      <c r="CH12" s="99"/>
      <c r="CI12" s="68" t="s">
        <v>376</v>
      </c>
      <c r="CJ12" s="68"/>
      <c r="CK12" s="68"/>
      <c r="CL12" s="68" t="s">
        <v>1323</v>
      </c>
      <c r="CM12" s="68"/>
      <c r="CN12" s="68"/>
      <c r="CO12" s="68" t="s">
        <v>382</v>
      </c>
      <c r="CP12" s="68"/>
      <c r="CQ12" s="68"/>
      <c r="CR12" s="99" t="s">
        <v>385</v>
      </c>
      <c r="CS12" s="99"/>
      <c r="CT12" s="99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1021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1030</v>
      </c>
      <c r="EO12" s="99"/>
      <c r="EP12" s="99"/>
      <c r="EQ12" s="99" t="s">
        <v>1032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1036</v>
      </c>
      <c r="FA12" s="99"/>
      <c r="FB12" s="99"/>
      <c r="FC12" s="99" t="s">
        <v>1040</v>
      </c>
      <c r="FD12" s="99"/>
      <c r="FE12" s="99"/>
      <c r="FF12" s="99" t="s">
        <v>1042</v>
      </c>
      <c r="FG12" s="99"/>
      <c r="FH12" s="99"/>
      <c r="FI12" s="99" t="s">
        <v>1046</v>
      </c>
      <c r="FJ12" s="99"/>
      <c r="FK12" s="99"/>
    </row>
    <row r="13" spans="1:254" ht="180.75" thickBot="1">
      <c r="A13" s="98"/>
      <c r="B13" s="98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335</v>
      </c>
      <c r="N13" s="58" t="s">
        <v>194</v>
      </c>
      <c r="O13" s="58" t="s">
        <v>973</v>
      </c>
      <c r="P13" s="58" t="s">
        <v>974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980</v>
      </c>
      <c r="AB13" s="58" t="s">
        <v>981</v>
      </c>
      <c r="AC13" s="58" t="s">
        <v>982</v>
      </c>
      <c r="AD13" s="58" t="s">
        <v>84</v>
      </c>
      <c r="AE13" s="58" t="s">
        <v>348</v>
      </c>
      <c r="AF13" s="58" t="s">
        <v>86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216</v>
      </c>
      <c r="AQ13" s="58" t="s">
        <v>217</v>
      </c>
      <c r="AR13" s="58" t="s">
        <v>205</v>
      </c>
      <c r="AS13" s="58" t="s">
        <v>998</v>
      </c>
      <c r="AT13" s="58" t="s">
        <v>350</v>
      </c>
      <c r="AU13" s="58" t="s">
        <v>999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1006</v>
      </c>
      <c r="BO13" s="58" t="s">
        <v>1007</v>
      </c>
      <c r="BP13" s="58" t="s">
        <v>1008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1013</v>
      </c>
      <c r="CN13" s="58" t="s">
        <v>1014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1015</v>
      </c>
      <c r="CW13" s="58" t="s">
        <v>1016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1379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1018</v>
      </c>
      <c r="EB13" s="59" t="s">
        <v>425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73</v>
      </c>
      <c r="EI13" s="59" t="s">
        <v>1025</v>
      </c>
      <c r="EJ13" s="59" t="s">
        <v>75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1035</v>
      </c>
      <c r="EU13" s="59" t="s">
        <v>1033</v>
      </c>
      <c r="EV13" s="59" t="s">
        <v>1034</v>
      </c>
      <c r="EW13" s="59" t="s">
        <v>433</v>
      </c>
      <c r="EX13" s="59" t="s">
        <v>432</v>
      </c>
      <c r="EY13" s="59" t="s">
        <v>207</v>
      </c>
      <c r="EZ13" s="59" t="s">
        <v>1037</v>
      </c>
      <c r="FA13" s="59" t="s">
        <v>1038</v>
      </c>
      <c r="FB13" s="59" t="s">
        <v>1039</v>
      </c>
      <c r="FC13" s="59" t="s">
        <v>336</v>
      </c>
      <c r="FD13" s="59" t="s">
        <v>1041</v>
      </c>
      <c r="FE13" s="59" t="s">
        <v>274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9.5" thickBot="1">
      <c r="A14" s="20">
        <v>1</v>
      </c>
      <c r="B14" s="61" t="s">
        <v>1425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/>
      <c r="CW14" s="4">
        <v>1</v>
      </c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9.5" thickBot="1">
      <c r="A15" s="2">
        <v>2</v>
      </c>
      <c r="B15" s="62" t="s">
        <v>1426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>
      <c r="A16" s="2">
        <v>3</v>
      </c>
      <c r="B16" s="62" t="s">
        <v>1427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>
      <c r="A17" s="2">
        <v>4</v>
      </c>
      <c r="B17" s="62" t="s">
        <v>1428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>
        <v>1</v>
      </c>
      <c r="FH17" s="4"/>
      <c r="FI17" s="4"/>
      <c r="FJ17" s="4"/>
      <c r="FK17" s="4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>
      <c r="A18" s="2">
        <v>5</v>
      </c>
      <c r="B18" s="62" t="s">
        <v>1429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>
      <c r="A19" s="2">
        <v>6</v>
      </c>
      <c r="B19" s="62" t="s">
        <v>1430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>
      <c r="A20" s="2">
        <v>7</v>
      </c>
      <c r="B20" s="62" t="s">
        <v>1431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>
      <c r="A21" s="3">
        <v>8</v>
      </c>
      <c r="B21" s="62" t="s">
        <v>1432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ht="19.5" thickBot="1">
      <c r="A22" s="3">
        <v>9</v>
      </c>
      <c r="B22" s="62" t="s">
        <v>1433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9.5" thickBot="1">
      <c r="A23" s="3">
        <v>10</v>
      </c>
      <c r="B23" s="62" t="s">
        <v>1434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</row>
    <row r="24" spans="1:254" ht="19.5" thickBot="1">
      <c r="A24" s="3">
        <v>11</v>
      </c>
      <c r="B24" s="62" t="s">
        <v>1435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9.5" thickBot="1">
      <c r="A25" s="3">
        <v>12</v>
      </c>
      <c r="B25" s="62" t="s">
        <v>1436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9.5" thickBot="1">
      <c r="A26" s="3">
        <v>13</v>
      </c>
      <c r="B26" s="62" t="s">
        <v>1437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9.5" thickBot="1">
      <c r="A27" s="3">
        <v>14</v>
      </c>
      <c r="B27" s="62" t="s">
        <v>1438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9.5" thickBot="1">
      <c r="A28" s="3">
        <v>15</v>
      </c>
      <c r="B28" s="62" t="s">
        <v>1439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24" customHeight="1" thickBot="1">
      <c r="A29" s="3">
        <v>16</v>
      </c>
      <c r="B29" s="62" t="s">
        <v>1440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9.5" thickBot="1">
      <c r="A30" s="3">
        <v>17</v>
      </c>
      <c r="B30" s="62" t="s">
        <v>1441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9.5" thickBot="1">
      <c r="A31" s="3">
        <v>18</v>
      </c>
      <c r="B31" s="62" t="s">
        <v>1442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9.5" thickBot="1">
      <c r="A32" s="3">
        <v>19</v>
      </c>
      <c r="B32" s="62" t="s">
        <v>1443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9.5" thickBot="1">
      <c r="A33" s="3">
        <v>20</v>
      </c>
      <c r="B33" s="62" t="s">
        <v>1444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9.5" thickBot="1">
      <c r="A34" s="3">
        <v>21</v>
      </c>
      <c r="B34" s="62" t="s">
        <v>1445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9.5" thickBot="1">
      <c r="A35" s="3">
        <v>22</v>
      </c>
      <c r="B35" s="62" t="s">
        <v>1448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9.5" thickBot="1">
      <c r="A36" s="3">
        <v>23</v>
      </c>
      <c r="B36" s="62" t="s">
        <v>1446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ht="19.5" thickBot="1">
      <c r="A37" s="3">
        <v>24</v>
      </c>
      <c r="B37" s="62" t="s">
        <v>1447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>
        <v>1</v>
      </c>
      <c r="V37" s="4"/>
      <c r="W37" s="4"/>
      <c r="X37" s="4"/>
      <c r="Y37" s="4">
        <v>1</v>
      </c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>
        <v>1</v>
      </c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>
        <v>1</v>
      </c>
      <c r="DC37" s="4"/>
      <c r="DD37" s="4"/>
      <c r="DE37" s="4"/>
      <c r="DF37" s="4">
        <v>1</v>
      </c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ht="19.5" thickBot="1">
      <c r="A38" s="3">
        <v>25</v>
      </c>
      <c r="B38" s="6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5" t="s">
        <v>278</v>
      </c>
      <c r="B39" s="76"/>
      <c r="C39" s="3">
        <f>SUM(C14:C38)</f>
        <v>15</v>
      </c>
      <c r="D39" s="3">
        <f t="shared" ref="D39:T39" si="0">SUM(D14:D38)</f>
        <v>7</v>
      </c>
      <c r="E39" s="3">
        <f t="shared" si="0"/>
        <v>2</v>
      </c>
      <c r="F39" s="3">
        <f t="shared" si="0"/>
        <v>15</v>
      </c>
      <c r="G39" s="3">
        <f t="shared" si="0"/>
        <v>7</v>
      </c>
      <c r="H39" s="3">
        <f t="shared" si="0"/>
        <v>2</v>
      </c>
      <c r="I39" s="3">
        <f t="shared" si="0"/>
        <v>16</v>
      </c>
      <c r="J39" s="3">
        <f t="shared" si="0"/>
        <v>6</v>
      </c>
      <c r="K39" s="3">
        <f t="shared" si="0"/>
        <v>2</v>
      </c>
      <c r="L39" s="3">
        <f t="shared" si="0"/>
        <v>15</v>
      </c>
      <c r="M39" s="3">
        <f t="shared" si="0"/>
        <v>7</v>
      </c>
      <c r="N39" s="3">
        <f t="shared" si="0"/>
        <v>2</v>
      </c>
      <c r="O39" s="3">
        <f t="shared" si="0"/>
        <v>16</v>
      </c>
      <c r="P39" s="3">
        <f t="shared" si="0"/>
        <v>6</v>
      </c>
      <c r="Q39" s="3">
        <f t="shared" si="0"/>
        <v>2</v>
      </c>
      <c r="R39" s="3">
        <f t="shared" si="0"/>
        <v>15</v>
      </c>
      <c r="S39" s="3">
        <f t="shared" si="0"/>
        <v>7</v>
      </c>
      <c r="T39" s="3">
        <f t="shared" si="0"/>
        <v>2</v>
      </c>
      <c r="U39" s="3">
        <f t="shared" ref="U39:BD39" si="1">SUM(U14:U38)</f>
        <v>15</v>
      </c>
      <c r="V39" s="3">
        <f t="shared" si="1"/>
        <v>6</v>
      </c>
      <c r="W39" s="3">
        <f t="shared" si="1"/>
        <v>3</v>
      </c>
      <c r="X39" s="3">
        <f t="shared" si="1"/>
        <v>14</v>
      </c>
      <c r="Y39" s="3">
        <f t="shared" si="1"/>
        <v>8</v>
      </c>
      <c r="Z39" s="3">
        <f t="shared" si="1"/>
        <v>2</v>
      </c>
      <c r="AA39" s="3">
        <f t="shared" si="1"/>
        <v>14</v>
      </c>
      <c r="AB39" s="3">
        <f t="shared" si="1"/>
        <v>8</v>
      </c>
      <c r="AC39" s="3">
        <f t="shared" si="1"/>
        <v>2</v>
      </c>
      <c r="AD39" s="3">
        <f t="shared" si="1"/>
        <v>15</v>
      </c>
      <c r="AE39" s="3">
        <f t="shared" si="1"/>
        <v>7</v>
      </c>
      <c r="AF39" s="3">
        <f t="shared" si="1"/>
        <v>2</v>
      </c>
      <c r="AG39" s="3">
        <f t="shared" si="1"/>
        <v>13</v>
      </c>
      <c r="AH39" s="3">
        <f t="shared" si="1"/>
        <v>9</v>
      </c>
      <c r="AI39" s="3">
        <f t="shared" si="1"/>
        <v>2</v>
      </c>
      <c r="AJ39" s="3">
        <f t="shared" si="1"/>
        <v>14</v>
      </c>
      <c r="AK39" s="3">
        <f t="shared" si="1"/>
        <v>8</v>
      </c>
      <c r="AL39" s="3">
        <f t="shared" si="1"/>
        <v>2</v>
      </c>
      <c r="AM39" s="3">
        <f t="shared" si="1"/>
        <v>15</v>
      </c>
      <c r="AN39" s="3">
        <f t="shared" si="1"/>
        <v>7</v>
      </c>
      <c r="AO39" s="3">
        <f t="shared" si="1"/>
        <v>2</v>
      </c>
      <c r="AP39" s="3">
        <f t="shared" si="1"/>
        <v>15</v>
      </c>
      <c r="AQ39" s="3">
        <f t="shared" si="1"/>
        <v>6</v>
      </c>
      <c r="AR39" s="3">
        <f t="shared" si="1"/>
        <v>3</v>
      </c>
      <c r="AS39" s="3">
        <f t="shared" si="1"/>
        <v>15</v>
      </c>
      <c r="AT39" s="3">
        <f t="shared" si="1"/>
        <v>6</v>
      </c>
      <c r="AU39" s="3">
        <f t="shared" si="1"/>
        <v>3</v>
      </c>
      <c r="AV39" s="3">
        <f t="shared" si="1"/>
        <v>15</v>
      </c>
      <c r="AW39" s="3">
        <f t="shared" si="1"/>
        <v>6</v>
      </c>
      <c r="AX39" s="3">
        <f t="shared" si="1"/>
        <v>3</v>
      </c>
      <c r="AY39" s="3">
        <f t="shared" si="1"/>
        <v>14</v>
      </c>
      <c r="AZ39" s="3">
        <f t="shared" si="1"/>
        <v>8</v>
      </c>
      <c r="BA39" s="3">
        <f t="shared" si="1"/>
        <v>2</v>
      </c>
      <c r="BB39" s="3">
        <f t="shared" si="1"/>
        <v>15</v>
      </c>
      <c r="BC39" s="3">
        <f t="shared" si="1"/>
        <v>6</v>
      </c>
      <c r="BD39" s="3">
        <f t="shared" si="1"/>
        <v>3</v>
      </c>
      <c r="BE39" s="3">
        <f t="shared" ref="BE39:CI39" si="2">SUM(BE14:BE38)</f>
        <v>14</v>
      </c>
      <c r="BF39" s="3">
        <f t="shared" si="2"/>
        <v>7</v>
      </c>
      <c r="BG39" s="3">
        <f t="shared" si="2"/>
        <v>3</v>
      </c>
      <c r="BH39" s="3">
        <f t="shared" si="2"/>
        <v>14</v>
      </c>
      <c r="BI39" s="3">
        <f t="shared" si="2"/>
        <v>7</v>
      </c>
      <c r="BJ39" s="3">
        <f t="shared" si="2"/>
        <v>3</v>
      </c>
      <c r="BK39" s="3">
        <f t="shared" si="2"/>
        <v>14</v>
      </c>
      <c r="BL39" s="3">
        <f t="shared" si="2"/>
        <v>6</v>
      </c>
      <c r="BM39" s="3">
        <f t="shared" si="2"/>
        <v>4</v>
      </c>
      <c r="BN39" s="3">
        <f t="shared" si="2"/>
        <v>13</v>
      </c>
      <c r="BO39" s="3">
        <f t="shared" si="2"/>
        <v>6</v>
      </c>
      <c r="BP39" s="3">
        <f t="shared" si="2"/>
        <v>5</v>
      </c>
      <c r="BQ39" s="3">
        <f t="shared" si="2"/>
        <v>13</v>
      </c>
      <c r="BR39" s="3">
        <f t="shared" si="2"/>
        <v>7</v>
      </c>
      <c r="BS39" s="3">
        <f t="shared" si="2"/>
        <v>4</v>
      </c>
      <c r="BT39" s="3">
        <f t="shared" si="2"/>
        <v>13</v>
      </c>
      <c r="BU39" s="3">
        <f t="shared" si="2"/>
        <v>6</v>
      </c>
      <c r="BV39" s="3">
        <f t="shared" si="2"/>
        <v>5</v>
      </c>
      <c r="BW39" s="3">
        <f t="shared" si="2"/>
        <v>13</v>
      </c>
      <c r="BX39" s="3">
        <f t="shared" si="2"/>
        <v>5</v>
      </c>
      <c r="BY39" s="3">
        <f t="shared" si="2"/>
        <v>6</v>
      </c>
      <c r="BZ39" s="3">
        <f t="shared" si="2"/>
        <v>12</v>
      </c>
      <c r="CA39" s="3">
        <f t="shared" si="2"/>
        <v>6</v>
      </c>
      <c r="CB39" s="3">
        <f t="shared" si="2"/>
        <v>6</v>
      </c>
      <c r="CC39" s="3">
        <f t="shared" si="2"/>
        <v>10</v>
      </c>
      <c r="CD39" s="3">
        <f t="shared" si="2"/>
        <v>9</v>
      </c>
      <c r="CE39" s="3">
        <f t="shared" si="2"/>
        <v>5</v>
      </c>
      <c r="CF39" s="3">
        <f t="shared" si="2"/>
        <v>11</v>
      </c>
      <c r="CG39" s="3">
        <f t="shared" si="2"/>
        <v>8</v>
      </c>
      <c r="CH39" s="3">
        <f t="shared" si="2"/>
        <v>5</v>
      </c>
      <c r="CI39" s="3">
        <f t="shared" si="2"/>
        <v>12</v>
      </c>
      <c r="CJ39" s="3">
        <f t="shared" ref="CJ39:DR39" si="3">SUM(CJ14:CJ38)</f>
        <v>7</v>
      </c>
      <c r="CK39" s="3">
        <f t="shared" si="3"/>
        <v>5</v>
      </c>
      <c r="CL39" s="3">
        <f t="shared" si="3"/>
        <v>12</v>
      </c>
      <c r="CM39" s="3">
        <f t="shared" si="3"/>
        <v>7</v>
      </c>
      <c r="CN39" s="3">
        <f t="shared" si="3"/>
        <v>5</v>
      </c>
      <c r="CO39" s="3">
        <f t="shared" si="3"/>
        <v>9</v>
      </c>
      <c r="CP39" s="3">
        <f t="shared" si="3"/>
        <v>9</v>
      </c>
      <c r="CQ39" s="3">
        <f t="shared" si="3"/>
        <v>6</v>
      </c>
      <c r="CR39" s="3">
        <f t="shared" si="3"/>
        <v>10</v>
      </c>
      <c r="CS39" s="3">
        <f t="shared" si="3"/>
        <v>8</v>
      </c>
      <c r="CT39" s="3">
        <f t="shared" si="3"/>
        <v>6</v>
      </c>
      <c r="CU39" s="3">
        <f t="shared" si="3"/>
        <v>10</v>
      </c>
      <c r="CV39" s="3">
        <f t="shared" si="3"/>
        <v>6</v>
      </c>
      <c r="CW39" s="3">
        <f t="shared" si="3"/>
        <v>8</v>
      </c>
      <c r="CX39" s="3">
        <f t="shared" si="3"/>
        <v>10</v>
      </c>
      <c r="CY39" s="3">
        <f t="shared" si="3"/>
        <v>8</v>
      </c>
      <c r="CZ39" s="3">
        <f t="shared" si="3"/>
        <v>6</v>
      </c>
      <c r="DA39" s="3">
        <f t="shared" si="3"/>
        <v>10</v>
      </c>
      <c r="DB39" s="3">
        <f t="shared" si="3"/>
        <v>9</v>
      </c>
      <c r="DC39" s="3">
        <f t="shared" si="3"/>
        <v>5</v>
      </c>
      <c r="DD39" s="3">
        <f t="shared" si="3"/>
        <v>10</v>
      </c>
      <c r="DE39" s="3">
        <f t="shared" si="3"/>
        <v>7</v>
      </c>
      <c r="DF39" s="3">
        <f t="shared" si="3"/>
        <v>7</v>
      </c>
      <c r="DG39" s="3">
        <f t="shared" si="3"/>
        <v>10</v>
      </c>
      <c r="DH39" s="3">
        <f t="shared" si="3"/>
        <v>8</v>
      </c>
      <c r="DI39" s="3">
        <f t="shared" si="3"/>
        <v>6</v>
      </c>
      <c r="DJ39" s="3">
        <f t="shared" si="3"/>
        <v>10</v>
      </c>
      <c r="DK39" s="3">
        <f t="shared" si="3"/>
        <v>8</v>
      </c>
      <c r="DL39" s="3">
        <f t="shared" si="3"/>
        <v>6</v>
      </c>
      <c r="DM39" s="3">
        <f t="shared" si="3"/>
        <v>10</v>
      </c>
      <c r="DN39" s="3">
        <f t="shared" si="3"/>
        <v>8</v>
      </c>
      <c r="DO39" s="3">
        <f t="shared" si="3"/>
        <v>6</v>
      </c>
      <c r="DP39" s="3">
        <f t="shared" si="3"/>
        <v>11</v>
      </c>
      <c r="DQ39" s="3">
        <f t="shared" si="3"/>
        <v>8</v>
      </c>
      <c r="DR39" s="3">
        <f t="shared" si="3"/>
        <v>5</v>
      </c>
      <c r="DS39" s="3">
        <f t="shared" ref="DS39:EY39" si="4">SUM(DS14:DS38)</f>
        <v>10</v>
      </c>
      <c r="DT39" s="3">
        <f t="shared" si="4"/>
        <v>9</v>
      </c>
      <c r="DU39" s="3">
        <f t="shared" si="4"/>
        <v>5</v>
      </c>
      <c r="DV39" s="3">
        <f t="shared" si="4"/>
        <v>10</v>
      </c>
      <c r="DW39" s="3">
        <f t="shared" si="4"/>
        <v>7</v>
      </c>
      <c r="DX39" s="3">
        <f t="shared" si="4"/>
        <v>7</v>
      </c>
      <c r="DY39" s="3">
        <f t="shared" si="4"/>
        <v>10</v>
      </c>
      <c r="DZ39" s="3">
        <f t="shared" si="4"/>
        <v>7</v>
      </c>
      <c r="EA39" s="3">
        <f t="shared" si="4"/>
        <v>7</v>
      </c>
      <c r="EB39" s="3">
        <f t="shared" si="4"/>
        <v>10</v>
      </c>
      <c r="EC39" s="3">
        <f t="shared" si="4"/>
        <v>7</v>
      </c>
      <c r="ED39" s="3">
        <f t="shared" si="4"/>
        <v>7</v>
      </c>
      <c r="EE39" s="3">
        <f t="shared" si="4"/>
        <v>10</v>
      </c>
      <c r="EF39" s="3">
        <f t="shared" si="4"/>
        <v>7</v>
      </c>
      <c r="EG39" s="3">
        <f t="shared" si="4"/>
        <v>7</v>
      </c>
      <c r="EH39" s="3">
        <f t="shared" si="4"/>
        <v>11</v>
      </c>
      <c r="EI39" s="3">
        <f t="shared" si="4"/>
        <v>7</v>
      </c>
      <c r="EJ39" s="3">
        <f t="shared" si="4"/>
        <v>6</v>
      </c>
      <c r="EK39" s="3">
        <f t="shared" si="4"/>
        <v>11</v>
      </c>
      <c r="EL39" s="3">
        <f t="shared" si="4"/>
        <v>7</v>
      </c>
      <c r="EM39" s="3">
        <f t="shared" si="4"/>
        <v>6</v>
      </c>
      <c r="EN39" s="3">
        <f t="shared" si="4"/>
        <v>11</v>
      </c>
      <c r="EO39" s="3">
        <f t="shared" si="4"/>
        <v>8</v>
      </c>
      <c r="EP39" s="3">
        <f t="shared" si="4"/>
        <v>5</v>
      </c>
      <c r="EQ39" s="3">
        <f t="shared" si="4"/>
        <v>11</v>
      </c>
      <c r="ER39" s="3">
        <f t="shared" si="4"/>
        <v>8</v>
      </c>
      <c r="ES39" s="3">
        <f t="shared" si="4"/>
        <v>5</v>
      </c>
      <c r="ET39" s="3">
        <f t="shared" si="4"/>
        <v>10</v>
      </c>
      <c r="EU39" s="3">
        <f t="shared" si="4"/>
        <v>9</v>
      </c>
      <c r="EV39" s="3">
        <f t="shared" si="4"/>
        <v>5</v>
      </c>
      <c r="EW39" s="3">
        <f t="shared" si="4"/>
        <v>11</v>
      </c>
      <c r="EX39" s="3">
        <f t="shared" si="4"/>
        <v>8</v>
      </c>
      <c r="EY39" s="3">
        <f t="shared" si="4"/>
        <v>5</v>
      </c>
      <c r="EZ39" s="3">
        <f t="shared" ref="EZ39:FK39" si="5">SUM(EZ14:EZ38)</f>
        <v>10</v>
      </c>
      <c r="FA39" s="3">
        <f t="shared" si="5"/>
        <v>7</v>
      </c>
      <c r="FB39" s="3">
        <f t="shared" si="5"/>
        <v>7</v>
      </c>
      <c r="FC39" s="3">
        <f t="shared" si="5"/>
        <v>11</v>
      </c>
      <c r="FD39" s="3">
        <f t="shared" si="5"/>
        <v>6</v>
      </c>
      <c r="FE39" s="3">
        <f t="shared" si="5"/>
        <v>7</v>
      </c>
      <c r="FF39" s="3">
        <f t="shared" si="5"/>
        <v>11</v>
      </c>
      <c r="FG39" s="3">
        <f t="shared" si="5"/>
        <v>7</v>
      </c>
      <c r="FH39" s="3">
        <f t="shared" si="5"/>
        <v>6</v>
      </c>
      <c r="FI39" s="3">
        <f t="shared" si="5"/>
        <v>11</v>
      </c>
      <c r="FJ39" s="3">
        <f t="shared" si="5"/>
        <v>7</v>
      </c>
      <c r="FK39" s="3">
        <f t="shared" si="5"/>
        <v>6</v>
      </c>
    </row>
    <row r="40" spans="1:254" ht="39" customHeight="1">
      <c r="A40" s="77" t="s">
        <v>837</v>
      </c>
      <c r="B40" s="78"/>
      <c r="C40" s="10">
        <f t="shared" ref="C40:AH40" si="6">C39/24%</f>
        <v>62.5</v>
      </c>
      <c r="D40" s="10">
        <f t="shared" si="6"/>
        <v>29.166666666666668</v>
      </c>
      <c r="E40" s="10">
        <f t="shared" si="6"/>
        <v>8.3333333333333339</v>
      </c>
      <c r="F40" s="10">
        <f t="shared" si="6"/>
        <v>62.5</v>
      </c>
      <c r="G40" s="10">
        <f t="shared" si="6"/>
        <v>29.166666666666668</v>
      </c>
      <c r="H40" s="10">
        <f t="shared" si="6"/>
        <v>8.3333333333333339</v>
      </c>
      <c r="I40" s="10">
        <f t="shared" si="6"/>
        <v>66.666666666666671</v>
      </c>
      <c r="J40" s="10">
        <f t="shared" si="6"/>
        <v>25</v>
      </c>
      <c r="K40" s="10">
        <f t="shared" si="6"/>
        <v>8.3333333333333339</v>
      </c>
      <c r="L40" s="10">
        <f t="shared" si="6"/>
        <v>62.5</v>
      </c>
      <c r="M40" s="10">
        <f t="shared" si="6"/>
        <v>29.166666666666668</v>
      </c>
      <c r="N40" s="10">
        <f t="shared" si="6"/>
        <v>8.3333333333333339</v>
      </c>
      <c r="O40" s="10">
        <f t="shared" si="6"/>
        <v>66.666666666666671</v>
      </c>
      <c r="P40" s="10">
        <f t="shared" si="6"/>
        <v>25</v>
      </c>
      <c r="Q40" s="10">
        <f t="shared" si="6"/>
        <v>8.3333333333333339</v>
      </c>
      <c r="R40" s="10">
        <f t="shared" si="6"/>
        <v>62.5</v>
      </c>
      <c r="S40" s="10">
        <f t="shared" si="6"/>
        <v>29.166666666666668</v>
      </c>
      <c r="T40" s="10">
        <f t="shared" si="6"/>
        <v>8.3333333333333339</v>
      </c>
      <c r="U40" s="10">
        <f t="shared" si="6"/>
        <v>62.5</v>
      </c>
      <c r="V40" s="10">
        <f t="shared" si="6"/>
        <v>25</v>
      </c>
      <c r="W40" s="10">
        <f t="shared" si="6"/>
        <v>12.5</v>
      </c>
      <c r="X40" s="10">
        <f t="shared" si="6"/>
        <v>58.333333333333336</v>
      </c>
      <c r="Y40" s="10">
        <f t="shared" si="6"/>
        <v>33.333333333333336</v>
      </c>
      <c r="Z40" s="10">
        <f t="shared" si="6"/>
        <v>8.3333333333333339</v>
      </c>
      <c r="AA40" s="10">
        <f t="shared" si="6"/>
        <v>58.333333333333336</v>
      </c>
      <c r="AB40" s="10">
        <f t="shared" si="6"/>
        <v>33.333333333333336</v>
      </c>
      <c r="AC40" s="10">
        <f t="shared" si="6"/>
        <v>8.3333333333333339</v>
      </c>
      <c r="AD40" s="10">
        <f t="shared" si="6"/>
        <v>62.5</v>
      </c>
      <c r="AE40" s="10">
        <f t="shared" si="6"/>
        <v>29.166666666666668</v>
      </c>
      <c r="AF40" s="10">
        <f t="shared" si="6"/>
        <v>8.3333333333333339</v>
      </c>
      <c r="AG40" s="10">
        <f t="shared" si="6"/>
        <v>54.166666666666671</v>
      </c>
      <c r="AH40" s="10">
        <f t="shared" si="6"/>
        <v>37.5</v>
      </c>
      <c r="AI40" s="10">
        <f t="shared" ref="AI40:BN40" si="7">AI39/24%</f>
        <v>8.3333333333333339</v>
      </c>
      <c r="AJ40" s="10">
        <f t="shared" si="7"/>
        <v>58.333333333333336</v>
      </c>
      <c r="AK40" s="10">
        <f t="shared" si="7"/>
        <v>33.333333333333336</v>
      </c>
      <c r="AL40" s="10">
        <f t="shared" si="7"/>
        <v>8.3333333333333339</v>
      </c>
      <c r="AM40" s="10">
        <f t="shared" si="7"/>
        <v>62.5</v>
      </c>
      <c r="AN40" s="10">
        <f t="shared" si="7"/>
        <v>29.166666666666668</v>
      </c>
      <c r="AO40" s="10">
        <f t="shared" si="7"/>
        <v>8.3333333333333339</v>
      </c>
      <c r="AP40" s="10">
        <f t="shared" si="7"/>
        <v>62.5</v>
      </c>
      <c r="AQ40" s="10">
        <f t="shared" si="7"/>
        <v>25</v>
      </c>
      <c r="AR40" s="10">
        <f t="shared" si="7"/>
        <v>12.5</v>
      </c>
      <c r="AS40" s="10">
        <f t="shared" si="7"/>
        <v>62.5</v>
      </c>
      <c r="AT40" s="10">
        <f t="shared" si="7"/>
        <v>25</v>
      </c>
      <c r="AU40" s="10">
        <f t="shared" si="7"/>
        <v>12.5</v>
      </c>
      <c r="AV40" s="10">
        <f t="shared" si="7"/>
        <v>62.5</v>
      </c>
      <c r="AW40" s="10">
        <f t="shared" si="7"/>
        <v>25</v>
      </c>
      <c r="AX40" s="10">
        <f t="shared" si="7"/>
        <v>12.5</v>
      </c>
      <c r="AY40" s="10">
        <f t="shared" si="7"/>
        <v>58.333333333333336</v>
      </c>
      <c r="AZ40" s="10">
        <f t="shared" si="7"/>
        <v>33.333333333333336</v>
      </c>
      <c r="BA40" s="10">
        <f t="shared" si="7"/>
        <v>8.3333333333333339</v>
      </c>
      <c r="BB40" s="10">
        <f t="shared" si="7"/>
        <v>62.5</v>
      </c>
      <c r="BC40" s="10">
        <f t="shared" si="7"/>
        <v>25</v>
      </c>
      <c r="BD40" s="10">
        <f t="shared" si="7"/>
        <v>12.5</v>
      </c>
      <c r="BE40" s="10">
        <f t="shared" si="7"/>
        <v>58.333333333333336</v>
      </c>
      <c r="BF40" s="10">
        <f t="shared" si="7"/>
        <v>29.166666666666668</v>
      </c>
      <c r="BG40" s="10">
        <f t="shared" si="7"/>
        <v>12.5</v>
      </c>
      <c r="BH40" s="10">
        <f t="shared" si="7"/>
        <v>58.333333333333336</v>
      </c>
      <c r="BI40" s="10">
        <f t="shared" si="7"/>
        <v>29.166666666666668</v>
      </c>
      <c r="BJ40" s="10">
        <f t="shared" si="7"/>
        <v>12.5</v>
      </c>
      <c r="BK40" s="10">
        <f t="shared" si="7"/>
        <v>58.333333333333336</v>
      </c>
      <c r="BL40" s="10">
        <f t="shared" si="7"/>
        <v>25</v>
      </c>
      <c r="BM40" s="10">
        <f t="shared" si="7"/>
        <v>16.666666666666668</v>
      </c>
      <c r="BN40" s="10">
        <f t="shared" si="7"/>
        <v>54.166666666666671</v>
      </c>
      <c r="BO40" s="10">
        <f t="shared" ref="BO40:CT40" si="8">BO39/24%</f>
        <v>25</v>
      </c>
      <c r="BP40" s="10">
        <f t="shared" si="8"/>
        <v>20.833333333333336</v>
      </c>
      <c r="BQ40" s="10">
        <f t="shared" si="8"/>
        <v>54.166666666666671</v>
      </c>
      <c r="BR40" s="10">
        <f t="shared" si="8"/>
        <v>29.166666666666668</v>
      </c>
      <c r="BS40" s="10">
        <f t="shared" si="8"/>
        <v>16.666666666666668</v>
      </c>
      <c r="BT40" s="10">
        <f t="shared" si="8"/>
        <v>54.166666666666671</v>
      </c>
      <c r="BU40" s="10">
        <f t="shared" si="8"/>
        <v>25</v>
      </c>
      <c r="BV40" s="10">
        <f t="shared" si="8"/>
        <v>20.833333333333336</v>
      </c>
      <c r="BW40" s="10">
        <f t="shared" si="8"/>
        <v>54.166666666666671</v>
      </c>
      <c r="BX40" s="10">
        <f t="shared" si="8"/>
        <v>20.833333333333336</v>
      </c>
      <c r="BY40" s="10">
        <f t="shared" si="8"/>
        <v>25</v>
      </c>
      <c r="BZ40" s="10">
        <f t="shared" si="8"/>
        <v>50</v>
      </c>
      <c r="CA40" s="10">
        <f t="shared" si="8"/>
        <v>25</v>
      </c>
      <c r="CB40" s="10">
        <f t="shared" si="8"/>
        <v>25</v>
      </c>
      <c r="CC40" s="10">
        <f t="shared" si="8"/>
        <v>41.666666666666671</v>
      </c>
      <c r="CD40" s="10">
        <f t="shared" si="8"/>
        <v>37.5</v>
      </c>
      <c r="CE40" s="10">
        <f t="shared" si="8"/>
        <v>20.833333333333336</v>
      </c>
      <c r="CF40" s="10">
        <f t="shared" si="8"/>
        <v>45.833333333333336</v>
      </c>
      <c r="CG40" s="10">
        <f t="shared" si="8"/>
        <v>33.333333333333336</v>
      </c>
      <c r="CH40" s="10">
        <f t="shared" si="8"/>
        <v>20.833333333333336</v>
      </c>
      <c r="CI40" s="10">
        <f t="shared" si="8"/>
        <v>50</v>
      </c>
      <c r="CJ40" s="10">
        <f t="shared" si="8"/>
        <v>29.166666666666668</v>
      </c>
      <c r="CK40" s="10">
        <f t="shared" si="8"/>
        <v>20.833333333333336</v>
      </c>
      <c r="CL40" s="10">
        <f t="shared" si="8"/>
        <v>50</v>
      </c>
      <c r="CM40" s="10">
        <f t="shared" si="8"/>
        <v>29.166666666666668</v>
      </c>
      <c r="CN40" s="10">
        <f t="shared" si="8"/>
        <v>20.833333333333336</v>
      </c>
      <c r="CO40" s="10">
        <f t="shared" si="8"/>
        <v>37.5</v>
      </c>
      <c r="CP40" s="10">
        <f t="shared" si="8"/>
        <v>37.5</v>
      </c>
      <c r="CQ40" s="10">
        <f t="shared" si="8"/>
        <v>25</v>
      </c>
      <c r="CR40" s="10">
        <f t="shared" si="8"/>
        <v>41.666666666666671</v>
      </c>
      <c r="CS40" s="10">
        <f t="shared" si="8"/>
        <v>33.333333333333336</v>
      </c>
      <c r="CT40" s="10">
        <f t="shared" si="8"/>
        <v>25</v>
      </c>
      <c r="CU40" s="10">
        <f t="shared" ref="CU40:DZ40" si="9">CU39/24%</f>
        <v>41.666666666666671</v>
      </c>
      <c r="CV40" s="10">
        <f t="shared" si="9"/>
        <v>25</v>
      </c>
      <c r="CW40" s="10">
        <f t="shared" si="9"/>
        <v>33.333333333333336</v>
      </c>
      <c r="CX40" s="10">
        <f t="shared" si="9"/>
        <v>41.666666666666671</v>
      </c>
      <c r="CY40" s="10">
        <f t="shared" si="9"/>
        <v>33.333333333333336</v>
      </c>
      <c r="CZ40" s="10">
        <f t="shared" si="9"/>
        <v>25</v>
      </c>
      <c r="DA40" s="10">
        <f t="shared" si="9"/>
        <v>41.666666666666671</v>
      </c>
      <c r="DB40" s="10">
        <f t="shared" si="9"/>
        <v>37.5</v>
      </c>
      <c r="DC40" s="10">
        <f t="shared" si="9"/>
        <v>20.833333333333336</v>
      </c>
      <c r="DD40" s="10">
        <f t="shared" si="9"/>
        <v>41.666666666666671</v>
      </c>
      <c r="DE40" s="10">
        <f t="shared" si="9"/>
        <v>29.166666666666668</v>
      </c>
      <c r="DF40" s="10">
        <f t="shared" si="9"/>
        <v>29.166666666666668</v>
      </c>
      <c r="DG40" s="10">
        <f t="shared" si="9"/>
        <v>41.666666666666671</v>
      </c>
      <c r="DH40" s="10">
        <f t="shared" si="9"/>
        <v>33.333333333333336</v>
      </c>
      <c r="DI40" s="10">
        <f t="shared" si="9"/>
        <v>25</v>
      </c>
      <c r="DJ40" s="10">
        <f t="shared" si="9"/>
        <v>41.666666666666671</v>
      </c>
      <c r="DK40" s="10">
        <f t="shared" si="9"/>
        <v>33.333333333333336</v>
      </c>
      <c r="DL40" s="10">
        <f t="shared" si="9"/>
        <v>25</v>
      </c>
      <c r="DM40" s="10">
        <f t="shared" si="9"/>
        <v>41.666666666666671</v>
      </c>
      <c r="DN40" s="10">
        <f t="shared" si="9"/>
        <v>33.333333333333336</v>
      </c>
      <c r="DO40" s="10">
        <f t="shared" si="9"/>
        <v>25</v>
      </c>
      <c r="DP40" s="10">
        <f t="shared" si="9"/>
        <v>45.833333333333336</v>
      </c>
      <c r="DQ40" s="10">
        <f t="shared" si="9"/>
        <v>33.333333333333336</v>
      </c>
      <c r="DR40" s="10">
        <f t="shared" si="9"/>
        <v>20.833333333333336</v>
      </c>
      <c r="DS40" s="10">
        <f t="shared" si="9"/>
        <v>41.666666666666671</v>
      </c>
      <c r="DT40" s="10">
        <f t="shared" si="9"/>
        <v>37.5</v>
      </c>
      <c r="DU40" s="10">
        <f t="shared" si="9"/>
        <v>20.833333333333336</v>
      </c>
      <c r="DV40" s="10">
        <f t="shared" si="9"/>
        <v>41.666666666666671</v>
      </c>
      <c r="DW40" s="10">
        <f t="shared" si="9"/>
        <v>29.166666666666668</v>
      </c>
      <c r="DX40" s="10">
        <f t="shared" si="9"/>
        <v>29.166666666666668</v>
      </c>
      <c r="DY40" s="10">
        <f t="shared" si="9"/>
        <v>41.666666666666671</v>
      </c>
      <c r="DZ40" s="10">
        <f t="shared" si="9"/>
        <v>29.166666666666668</v>
      </c>
      <c r="EA40" s="10">
        <f t="shared" ref="EA40:FF40" si="10">EA39/24%</f>
        <v>29.166666666666668</v>
      </c>
      <c r="EB40" s="10">
        <f t="shared" si="10"/>
        <v>41.666666666666671</v>
      </c>
      <c r="EC40" s="10">
        <f t="shared" si="10"/>
        <v>29.166666666666668</v>
      </c>
      <c r="ED40" s="10">
        <f t="shared" si="10"/>
        <v>29.166666666666668</v>
      </c>
      <c r="EE40" s="10">
        <f t="shared" si="10"/>
        <v>41.666666666666671</v>
      </c>
      <c r="EF40" s="10">
        <f t="shared" si="10"/>
        <v>29.166666666666668</v>
      </c>
      <c r="EG40" s="10">
        <f t="shared" si="10"/>
        <v>29.166666666666668</v>
      </c>
      <c r="EH40" s="10">
        <f t="shared" si="10"/>
        <v>45.833333333333336</v>
      </c>
      <c r="EI40" s="10">
        <f t="shared" si="10"/>
        <v>29.166666666666668</v>
      </c>
      <c r="EJ40" s="10">
        <f t="shared" si="10"/>
        <v>25</v>
      </c>
      <c r="EK40" s="10">
        <f t="shared" si="10"/>
        <v>45.833333333333336</v>
      </c>
      <c r="EL40" s="10">
        <f t="shared" si="10"/>
        <v>29.166666666666668</v>
      </c>
      <c r="EM40" s="10">
        <f t="shared" si="10"/>
        <v>25</v>
      </c>
      <c r="EN40" s="10">
        <f t="shared" si="10"/>
        <v>45.833333333333336</v>
      </c>
      <c r="EO40" s="10">
        <f t="shared" si="10"/>
        <v>33.333333333333336</v>
      </c>
      <c r="EP40" s="10">
        <f t="shared" si="10"/>
        <v>20.833333333333336</v>
      </c>
      <c r="EQ40" s="10">
        <f t="shared" si="10"/>
        <v>45.833333333333336</v>
      </c>
      <c r="ER40" s="10">
        <f t="shared" si="10"/>
        <v>33.333333333333336</v>
      </c>
      <c r="ES40" s="10">
        <f t="shared" si="10"/>
        <v>20.833333333333336</v>
      </c>
      <c r="ET40" s="10">
        <f t="shared" si="10"/>
        <v>41.666666666666671</v>
      </c>
      <c r="EU40" s="10">
        <f t="shared" si="10"/>
        <v>37.5</v>
      </c>
      <c r="EV40" s="10">
        <f t="shared" si="10"/>
        <v>20.833333333333336</v>
      </c>
      <c r="EW40" s="10">
        <f t="shared" si="10"/>
        <v>45.833333333333336</v>
      </c>
      <c r="EX40" s="10">
        <f t="shared" si="10"/>
        <v>33.333333333333336</v>
      </c>
      <c r="EY40" s="10">
        <f t="shared" si="10"/>
        <v>20.833333333333336</v>
      </c>
      <c r="EZ40" s="10">
        <f t="shared" si="10"/>
        <v>41.666666666666671</v>
      </c>
      <c r="FA40" s="10">
        <f t="shared" si="10"/>
        <v>29.166666666666668</v>
      </c>
      <c r="FB40" s="10">
        <f t="shared" si="10"/>
        <v>29.166666666666668</v>
      </c>
      <c r="FC40" s="10">
        <f t="shared" si="10"/>
        <v>45.833333333333336</v>
      </c>
      <c r="FD40" s="10">
        <f t="shared" si="10"/>
        <v>25</v>
      </c>
      <c r="FE40" s="10">
        <f t="shared" si="10"/>
        <v>29.166666666666668</v>
      </c>
      <c r="FF40" s="10">
        <f t="shared" si="10"/>
        <v>45.833333333333336</v>
      </c>
      <c r="FG40" s="10">
        <f t="shared" ref="FG40:FK40" si="11">FG39/24%</f>
        <v>29.166666666666668</v>
      </c>
      <c r="FH40" s="10">
        <f t="shared" si="11"/>
        <v>25</v>
      </c>
      <c r="FI40" s="10">
        <f t="shared" si="11"/>
        <v>45.833333333333336</v>
      </c>
      <c r="FJ40" s="10">
        <f t="shared" si="11"/>
        <v>29.166666666666668</v>
      </c>
      <c r="FK40" s="10">
        <f t="shared" si="11"/>
        <v>25</v>
      </c>
    </row>
    <row r="42" spans="1:254">
      <c r="B42" s="82" t="s">
        <v>811</v>
      </c>
      <c r="C42" s="83"/>
      <c r="D42" s="83"/>
      <c r="E42" s="8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 t="shared" ref="D43:D45" si="12">E43/100*24</f>
        <v>15.400000000000002</v>
      </c>
      <c r="E43" s="52">
        <f>(C40+F40+I40+L40+O40)/5</f>
        <v>64.166666666666671</v>
      </c>
    </row>
    <row r="44" spans="1:254">
      <c r="B44" s="4" t="s">
        <v>813</v>
      </c>
      <c r="C44" s="41" t="s">
        <v>825</v>
      </c>
      <c r="D44" s="42">
        <f t="shared" si="12"/>
        <v>6.6000000000000005</v>
      </c>
      <c r="E44" s="38">
        <f>(D40+G40+J40+M40+P40)/5</f>
        <v>27.5</v>
      </c>
    </row>
    <row r="45" spans="1:254">
      <c r="B45" s="4" t="s">
        <v>814</v>
      </c>
      <c r="C45" s="41" t="s">
        <v>825</v>
      </c>
      <c r="D45" s="42">
        <f t="shared" si="12"/>
        <v>2</v>
      </c>
      <c r="E45" s="38">
        <f>(E40+H40+K40+N40+Q40)/5</f>
        <v>8.3333333333333339</v>
      </c>
    </row>
    <row r="46" spans="1:254">
      <c r="B46" s="4"/>
      <c r="C46" s="48"/>
      <c r="D46" s="45">
        <f>SUM(D43:D45)</f>
        <v>24.000000000000004</v>
      </c>
      <c r="E46" s="45">
        <f>SUM(E43:E45)</f>
        <v>100</v>
      </c>
    </row>
    <row r="47" spans="1:254" ht="15" customHeight="1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>
      <c r="B48" s="4" t="s">
        <v>812</v>
      </c>
      <c r="C48" s="41" t="s">
        <v>826</v>
      </c>
      <c r="D48" s="3">
        <f t="shared" ref="D48:D50" si="13">E48/100*24</f>
        <v>14.600000000000001</v>
      </c>
      <c r="E48" s="38">
        <f>(R40+U40+X40+AA40+AD40)/5</f>
        <v>60.833333333333336</v>
      </c>
      <c r="F48" s="3">
        <f t="shared" ref="F48:F50" si="14">G48/100*24</f>
        <v>14.399999999999999</v>
      </c>
      <c r="G48" s="38">
        <f>(AG40+AJ40+AM40+AP40+AS40)/5</f>
        <v>60</v>
      </c>
      <c r="H48" s="3">
        <f t="shared" ref="H48:H50" si="15">I48/100*24</f>
        <v>14.399999999999999</v>
      </c>
      <c r="I48" s="38">
        <f>(AV40+AY40+BB40+BE40+BH40)/5</f>
        <v>60</v>
      </c>
    </row>
    <row r="49" spans="2:13">
      <c r="B49" s="4" t="s">
        <v>813</v>
      </c>
      <c r="C49" s="41" t="s">
        <v>826</v>
      </c>
      <c r="D49" s="42">
        <f t="shared" si="13"/>
        <v>7.1999999999999993</v>
      </c>
      <c r="E49" s="38">
        <f>(S40+V40+Y40+AB40+AE40)/5</f>
        <v>30</v>
      </c>
      <c r="F49" s="3">
        <f t="shared" si="14"/>
        <v>7.1999999999999993</v>
      </c>
      <c r="G49" s="38">
        <f>(AH40+AK40+AN40+AQ40+AT40)/5</f>
        <v>30</v>
      </c>
      <c r="H49" s="3">
        <f t="shared" si="15"/>
        <v>6.8000000000000007</v>
      </c>
      <c r="I49" s="38">
        <f>(AW40+AZ40+BC40+BF40+BI40)/5</f>
        <v>28.333333333333336</v>
      </c>
    </row>
    <row r="50" spans="2:13">
      <c r="B50" s="4" t="s">
        <v>814</v>
      </c>
      <c r="C50" s="41" t="s">
        <v>826</v>
      </c>
      <c r="D50" s="42">
        <f t="shared" si="13"/>
        <v>2.2000000000000002</v>
      </c>
      <c r="E50" s="38">
        <f>(T40+W40+Z40+AC40+AF40)/5</f>
        <v>9.1666666666666679</v>
      </c>
      <c r="F50" s="3">
        <f t="shared" si="14"/>
        <v>2.4000000000000004</v>
      </c>
      <c r="G50" s="38">
        <f>(AI40+AL40+AO40+AR40+AU40)/5</f>
        <v>10</v>
      </c>
      <c r="H50" s="3">
        <f t="shared" si="15"/>
        <v>2.8000000000000003</v>
      </c>
      <c r="I50" s="38">
        <f>(AX40+BA40+BD40+BG40+BJ40)/5</f>
        <v>11.666666666666668</v>
      </c>
    </row>
    <row r="51" spans="2:13">
      <c r="B51" s="4"/>
      <c r="C51" s="41"/>
      <c r="D51" s="40">
        <f t="shared" ref="D51:I51" si="16">SUM(D48:D50)</f>
        <v>24</v>
      </c>
      <c r="E51" s="40">
        <f t="shared" si="16"/>
        <v>100.00000000000001</v>
      </c>
      <c r="F51" s="39">
        <f t="shared" si="16"/>
        <v>24</v>
      </c>
      <c r="G51" s="40">
        <f t="shared" si="16"/>
        <v>100</v>
      </c>
      <c r="H51" s="39">
        <f t="shared" si="16"/>
        <v>24</v>
      </c>
      <c r="I51" s="40">
        <f t="shared" si="16"/>
        <v>100.00000000000001</v>
      </c>
    </row>
    <row r="52" spans="2:13">
      <c r="B52" s="4" t="s">
        <v>812</v>
      </c>
      <c r="C52" s="41" t="s">
        <v>827</v>
      </c>
      <c r="D52" s="3">
        <f t="shared" ref="D52:D54" si="17">E52/100*24</f>
        <v>13.200000000000003</v>
      </c>
      <c r="E52" s="38">
        <f>(BK40+BN40+BQ40+BT40+BW40)/5</f>
        <v>55.000000000000014</v>
      </c>
      <c r="I52" s="25"/>
    </row>
    <row r="53" spans="2:13">
      <c r="B53" s="4" t="s">
        <v>813</v>
      </c>
      <c r="C53" s="41" t="s">
        <v>827</v>
      </c>
      <c r="D53" s="3">
        <f t="shared" si="17"/>
        <v>6</v>
      </c>
      <c r="E53" s="38">
        <f>(BL40+BO40+BR40+BU40+BX40)/5</f>
        <v>25</v>
      </c>
    </row>
    <row r="54" spans="2:13">
      <c r="B54" s="4" t="s">
        <v>814</v>
      </c>
      <c r="C54" s="41" t="s">
        <v>827</v>
      </c>
      <c r="D54" s="3">
        <f t="shared" si="17"/>
        <v>4.8000000000000007</v>
      </c>
      <c r="E54" s="38">
        <f>(BM40+BP40+BS40+BV40+BY40)/5</f>
        <v>20</v>
      </c>
    </row>
    <row r="55" spans="2:13">
      <c r="B55" s="4"/>
      <c r="C55" s="48"/>
      <c r="D55" s="44">
        <f>SUM(D52:D54)</f>
        <v>24.000000000000004</v>
      </c>
      <c r="E55" s="44">
        <f>SUM(E52:E54)</f>
        <v>100.00000000000001</v>
      </c>
      <c r="F55" s="46"/>
    </row>
    <row r="56" spans="2:13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41" t="s">
        <v>828</v>
      </c>
      <c r="D57" s="3">
        <f t="shared" ref="D57:D59" si="18">E57/100*24</f>
        <v>11.399999999999999</v>
      </c>
      <c r="E57" s="38">
        <f>(BZ40+CC40+CF40+CI40+CL40)/5</f>
        <v>47.5</v>
      </c>
      <c r="F57" s="3">
        <f t="shared" ref="F57:F59" si="19">G57/100*24</f>
        <v>9.8000000000000007</v>
      </c>
      <c r="G57" s="38">
        <f>(CO40+CR40+CU40+CX40+DA40)/5</f>
        <v>40.833333333333336</v>
      </c>
      <c r="H57" s="3">
        <f t="shared" ref="H57:H59" si="20">I57/100*24</f>
        <v>10.200000000000001</v>
      </c>
      <c r="I57" s="38">
        <f>(DD40+DG40+DJ40+DM40+DP40)/5</f>
        <v>42.500000000000007</v>
      </c>
      <c r="J57" s="3">
        <f t="shared" ref="J57:J59" si="21">K57/100*24</f>
        <v>10.000000000000002</v>
      </c>
      <c r="K57" s="38">
        <f>(DS40+DV40+DY40+EB40+EE40)/5</f>
        <v>41.666666666666671</v>
      </c>
      <c r="L57" s="3">
        <f t="shared" ref="L57:L59" si="22">M57/100*24</f>
        <v>10.8</v>
      </c>
      <c r="M57" s="38">
        <f>(EH40+EK40+EN40+EQ40+ET40)/5</f>
        <v>45</v>
      </c>
    </row>
    <row r="58" spans="2:13">
      <c r="B58" s="4" t="s">
        <v>813</v>
      </c>
      <c r="C58" s="41" t="s">
        <v>828</v>
      </c>
      <c r="D58" s="3">
        <f t="shared" si="18"/>
        <v>7.4</v>
      </c>
      <c r="E58" s="38">
        <f>(CA40+CD40+CG40+CJ40+CM40)/5</f>
        <v>30.833333333333336</v>
      </c>
      <c r="F58" s="3">
        <f t="shared" si="19"/>
        <v>8</v>
      </c>
      <c r="G58" s="38">
        <f>(CP40+CS40+CV40+CY40+DB40)/5</f>
        <v>33.333333333333336</v>
      </c>
      <c r="H58" s="3">
        <f t="shared" si="20"/>
        <v>7.8000000000000016</v>
      </c>
      <c r="I58" s="38">
        <f>(DE40+DH40+DK40+DN40+DQ40)/5</f>
        <v>32.500000000000007</v>
      </c>
      <c r="J58" s="3">
        <f t="shared" si="21"/>
        <v>7.4</v>
      </c>
      <c r="K58" s="38">
        <f>(DT40+DW40+DZ40+EC40+EF40)/5</f>
        <v>30.833333333333336</v>
      </c>
      <c r="L58" s="3">
        <f t="shared" si="22"/>
        <v>7.8000000000000007</v>
      </c>
      <c r="M58" s="38">
        <f>(EI40+EL40+EO40+ER40+EU40)/5</f>
        <v>32.5</v>
      </c>
    </row>
    <row r="59" spans="2:13">
      <c r="B59" s="4" t="s">
        <v>814</v>
      </c>
      <c r="C59" s="41" t="s">
        <v>828</v>
      </c>
      <c r="D59" s="3">
        <f t="shared" si="18"/>
        <v>5.2</v>
      </c>
      <c r="E59" s="38">
        <f>(CB40+CE40+CH40+CK40+CN40)/5</f>
        <v>21.666666666666668</v>
      </c>
      <c r="F59" s="3">
        <f t="shared" si="19"/>
        <v>6.2000000000000011</v>
      </c>
      <c r="G59" s="38">
        <f>(CQ40+CT40+CW40+CZ40+DC40)/5</f>
        <v>25.833333333333336</v>
      </c>
      <c r="H59" s="3">
        <f t="shared" si="20"/>
        <v>6</v>
      </c>
      <c r="I59" s="38">
        <f>(DF40+DI40+DL40+DO40+DR40)/5</f>
        <v>25</v>
      </c>
      <c r="J59" s="3">
        <f t="shared" si="21"/>
        <v>6.6000000000000005</v>
      </c>
      <c r="K59" s="38">
        <f>(DU40+DX40+EA40+ED40+EG40)/5</f>
        <v>27.5</v>
      </c>
      <c r="L59" s="3">
        <f t="shared" si="22"/>
        <v>5.4000000000000012</v>
      </c>
      <c r="M59" s="38">
        <f>(EJ40+EM40+EP40+ES40+EV40)/5</f>
        <v>22.500000000000007</v>
      </c>
    </row>
    <row r="60" spans="2:13">
      <c r="B60" s="4"/>
      <c r="C60" s="41"/>
      <c r="D60" s="39">
        <f t="shared" ref="D60:M60" si="23">SUM(D57:D59)</f>
        <v>23.999999999999996</v>
      </c>
      <c r="E60" s="39">
        <f t="shared" si="23"/>
        <v>100.00000000000001</v>
      </c>
      <c r="F60" s="39">
        <f t="shared" si="23"/>
        <v>24</v>
      </c>
      <c r="G60" s="40">
        <f t="shared" si="23"/>
        <v>100</v>
      </c>
      <c r="H60" s="39">
        <f t="shared" si="23"/>
        <v>24.000000000000004</v>
      </c>
      <c r="I60" s="40">
        <f t="shared" si="23"/>
        <v>100.00000000000001</v>
      </c>
      <c r="J60" s="39">
        <f t="shared" si="23"/>
        <v>24.000000000000004</v>
      </c>
      <c r="K60" s="40">
        <f t="shared" si="23"/>
        <v>100</v>
      </c>
      <c r="L60" s="39">
        <f t="shared" si="23"/>
        <v>24.000000000000004</v>
      </c>
      <c r="M60" s="40">
        <f t="shared" si="23"/>
        <v>100</v>
      </c>
    </row>
    <row r="61" spans="2:13">
      <c r="B61" s="4" t="s">
        <v>812</v>
      </c>
      <c r="C61" s="41" t="s">
        <v>829</v>
      </c>
      <c r="D61" s="3">
        <f t="shared" ref="D61:D63" si="24">E61/100*24</f>
        <v>10.8</v>
      </c>
      <c r="E61" s="38">
        <f>(EW40+EZ40+FC40+FF40+FI40)/5</f>
        <v>45.000000000000007</v>
      </c>
    </row>
    <row r="62" spans="2:13">
      <c r="B62" s="4" t="s">
        <v>813</v>
      </c>
      <c r="C62" s="41" t="s">
        <v>829</v>
      </c>
      <c r="D62" s="3">
        <f t="shared" si="24"/>
        <v>7</v>
      </c>
      <c r="E62" s="38">
        <f>(EX40+FA40+FD40+FG40+FJ40)/5</f>
        <v>29.166666666666668</v>
      </c>
    </row>
    <row r="63" spans="2:13">
      <c r="B63" s="4" t="s">
        <v>814</v>
      </c>
      <c r="C63" s="41" t="s">
        <v>829</v>
      </c>
      <c r="D63" s="3">
        <f t="shared" si="24"/>
        <v>6.2000000000000011</v>
      </c>
      <c r="E63" s="38">
        <f>(EY40+FB40+FE40+FH40+FK40)/5</f>
        <v>25.833333333333336</v>
      </c>
    </row>
    <row r="64" spans="2:13">
      <c r="B64" s="4"/>
      <c r="C64" s="41"/>
      <c r="D64" s="39">
        <f>SUM(D61:D63)</f>
        <v>24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26" workbookViewId="0">
      <selection activeCell="S50" sqref="S50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7" t="s">
        <v>1451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5" t="s">
        <v>1375</v>
      </c>
      <c r="G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8"/>
      <c r="B11" s="98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98"/>
      <c r="B12" s="98"/>
      <c r="C12" s="68" t="s">
        <v>1050</v>
      </c>
      <c r="D12" s="68"/>
      <c r="E12" s="68"/>
      <c r="F12" s="68" t="s">
        <v>1053</v>
      </c>
      <c r="G12" s="68"/>
      <c r="H12" s="68"/>
      <c r="I12" s="68" t="s">
        <v>1056</v>
      </c>
      <c r="J12" s="68"/>
      <c r="K12" s="68"/>
      <c r="L12" s="68" t="s">
        <v>538</v>
      </c>
      <c r="M12" s="68"/>
      <c r="N12" s="68"/>
      <c r="O12" s="68" t="s">
        <v>1059</v>
      </c>
      <c r="P12" s="68"/>
      <c r="Q12" s="68"/>
      <c r="R12" s="68" t="s">
        <v>1062</v>
      </c>
      <c r="S12" s="68"/>
      <c r="T12" s="68"/>
      <c r="U12" s="68" t="s">
        <v>1066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1071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1074</v>
      </c>
      <c r="AT12" s="68"/>
      <c r="AU12" s="68"/>
      <c r="AV12" s="68" t="s">
        <v>1324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1080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1087</v>
      </c>
      <c r="BX12" s="68"/>
      <c r="BY12" s="68"/>
      <c r="BZ12" s="68" t="s">
        <v>557</v>
      </c>
      <c r="CA12" s="68"/>
      <c r="CB12" s="68"/>
      <c r="CC12" s="68" t="s">
        <v>1091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1103</v>
      </c>
      <c r="DE12" s="68"/>
      <c r="DF12" s="68"/>
      <c r="DG12" s="68" t="s">
        <v>1106</v>
      </c>
      <c r="DH12" s="68"/>
      <c r="DI12" s="68"/>
      <c r="DJ12" s="68" t="s">
        <v>604</v>
      </c>
      <c r="DK12" s="68"/>
      <c r="DL12" s="68"/>
      <c r="DM12" s="68" t="s">
        <v>1110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1118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9" t="s">
        <v>611</v>
      </c>
      <c r="EL12" s="99"/>
      <c r="EM12" s="99"/>
      <c r="EN12" s="68" t="s">
        <v>1129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1135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1140</v>
      </c>
      <c r="FJ12" s="68"/>
      <c r="FK12" s="68"/>
      <c r="FL12" s="68" t="s">
        <v>617</v>
      </c>
      <c r="FM12" s="68"/>
      <c r="FN12" s="68"/>
      <c r="FO12" s="68" t="s">
        <v>1144</v>
      </c>
      <c r="FP12" s="68"/>
      <c r="FQ12" s="68"/>
      <c r="FR12" s="68" t="s">
        <v>619</v>
      </c>
      <c r="FS12" s="68"/>
      <c r="FT12" s="68"/>
      <c r="FU12" s="99" t="s">
        <v>1327</v>
      </c>
      <c r="FV12" s="99"/>
      <c r="FW12" s="99"/>
      <c r="FX12" s="68" t="s">
        <v>1328</v>
      </c>
      <c r="FY12" s="68"/>
      <c r="FZ12" s="68"/>
      <c r="GA12" s="68" t="s">
        <v>623</v>
      </c>
      <c r="GB12" s="68"/>
      <c r="GC12" s="68"/>
      <c r="GD12" s="68" t="s">
        <v>1150</v>
      </c>
      <c r="GE12" s="68"/>
      <c r="GF12" s="68"/>
      <c r="GG12" s="68" t="s">
        <v>626</v>
      </c>
      <c r="GH12" s="68"/>
      <c r="GI12" s="68"/>
      <c r="GJ12" s="68" t="s">
        <v>1156</v>
      </c>
      <c r="GK12" s="68"/>
      <c r="GL12" s="68"/>
      <c r="GM12" s="68" t="s">
        <v>1160</v>
      </c>
      <c r="GN12" s="68"/>
      <c r="GO12" s="68"/>
      <c r="GP12" s="68" t="s">
        <v>1329</v>
      </c>
      <c r="GQ12" s="68"/>
      <c r="GR12" s="68"/>
    </row>
    <row r="13" spans="1:254" ht="93.75" customHeight="1" thickBot="1">
      <c r="A13" s="98"/>
      <c r="B13" s="98"/>
      <c r="C13" s="58" t="s">
        <v>1051</v>
      </c>
      <c r="D13" s="58" t="s">
        <v>1052</v>
      </c>
      <c r="E13" s="58" t="s">
        <v>32</v>
      </c>
      <c r="F13" s="58" t="s">
        <v>502</v>
      </c>
      <c r="G13" s="58" t="s">
        <v>1054</v>
      </c>
      <c r="H13" s="58" t="s">
        <v>1055</v>
      </c>
      <c r="I13" s="58" t="s">
        <v>333</v>
      </c>
      <c r="J13" s="58" t="s">
        <v>1057</v>
      </c>
      <c r="K13" s="58" t="s">
        <v>1058</v>
      </c>
      <c r="L13" s="58" t="s">
        <v>503</v>
      </c>
      <c r="M13" s="58" t="s">
        <v>504</v>
      </c>
      <c r="N13" s="58" t="s">
        <v>505</v>
      </c>
      <c r="O13" s="58" t="s">
        <v>1060</v>
      </c>
      <c r="P13" s="58" t="s">
        <v>1060</v>
      </c>
      <c r="Q13" s="58" t="s">
        <v>1061</v>
      </c>
      <c r="R13" s="58" t="s">
        <v>1063</v>
      </c>
      <c r="S13" s="58" t="s">
        <v>1064</v>
      </c>
      <c r="T13" s="58" t="s">
        <v>1065</v>
      </c>
      <c r="U13" s="58" t="s">
        <v>1067</v>
      </c>
      <c r="V13" s="58" t="s">
        <v>1068</v>
      </c>
      <c r="W13" s="58" t="s">
        <v>1069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1070</v>
      </c>
      <c r="AG13" s="58" t="s">
        <v>515</v>
      </c>
      <c r="AH13" s="58" t="s">
        <v>516</v>
      </c>
      <c r="AI13" s="58" t="s">
        <v>1072</v>
      </c>
      <c r="AJ13" s="58" t="s">
        <v>216</v>
      </c>
      <c r="AK13" s="58" t="s">
        <v>1073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883</v>
      </c>
      <c r="AR13" s="58" t="s">
        <v>245</v>
      </c>
      <c r="AS13" s="58" t="s">
        <v>1075</v>
      </c>
      <c r="AT13" s="58" t="s">
        <v>1076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1077</v>
      </c>
      <c r="BA13" s="58" t="s">
        <v>193</v>
      </c>
      <c r="BB13" s="58" t="s">
        <v>1078</v>
      </c>
      <c r="BC13" s="58" t="s">
        <v>530</v>
      </c>
      <c r="BD13" s="58" t="s">
        <v>1079</v>
      </c>
      <c r="BE13" s="58" t="s">
        <v>84</v>
      </c>
      <c r="BF13" s="58" t="s">
        <v>531</v>
      </c>
      <c r="BG13" s="58" t="s">
        <v>205</v>
      </c>
      <c r="BH13" s="58" t="s">
        <v>1081</v>
      </c>
      <c r="BI13" s="58" t="s">
        <v>1082</v>
      </c>
      <c r="BJ13" s="58" t="s">
        <v>1083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1084</v>
      </c>
      <c r="BQ13" s="58" t="s">
        <v>69</v>
      </c>
      <c r="BR13" s="58" t="s">
        <v>1085</v>
      </c>
      <c r="BS13" s="58" t="s">
        <v>1086</v>
      </c>
      <c r="BT13" s="58" t="s">
        <v>535</v>
      </c>
      <c r="BU13" s="58" t="s">
        <v>536</v>
      </c>
      <c r="BV13" s="58" t="s">
        <v>537</v>
      </c>
      <c r="BW13" s="58" t="s">
        <v>1088</v>
      </c>
      <c r="BX13" s="58" t="s">
        <v>1089</v>
      </c>
      <c r="BY13" s="58" t="s">
        <v>1090</v>
      </c>
      <c r="BZ13" s="58" t="s">
        <v>220</v>
      </c>
      <c r="CA13" s="58" t="s">
        <v>221</v>
      </c>
      <c r="CB13" s="58" t="s">
        <v>551</v>
      </c>
      <c r="CC13" s="58" t="s">
        <v>1092</v>
      </c>
      <c r="CD13" s="58" t="s">
        <v>1093</v>
      </c>
      <c r="CE13" s="58" t="s">
        <v>1094</v>
      </c>
      <c r="CF13" s="58" t="s">
        <v>1095</v>
      </c>
      <c r="CG13" s="58" t="s">
        <v>1096</v>
      </c>
      <c r="CH13" s="58" t="s">
        <v>1097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1098</v>
      </c>
      <c r="CO13" s="58" t="s">
        <v>1099</v>
      </c>
      <c r="CP13" s="58" t="s">
        <v>1100</v>
      </c>
      <c r="CQ13" s="58" t="s">
        <v>1101</v>
      </c>
      <c r="CR13" s="58" t="s">
        <v>233</v>
      </c>
      <c r="CS13" s="58" t="s">
        <v>1102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1104</v>
      </c>
      <c r="DF13" s="58" t="s">
        <v>1105</v>
      </c>
      <c r="DG13" s="58" t="s">
        <v>574</v>
      </c>
      <c r="DH13" s="58" t="s">
        <v>575</v>
      </c>
      <c r="DI13" s="58" t="s">
        <v>1107</v>
      </c>
      <c r="DJ13" s="58" t="s">
        <v>1108</v>
      </c>
      <c r="DK13" s="58" t="s">
        <v>571</v>
      </c>
      <c r="DL13" s="58" t="s">
        <v>1109</v>
      </c>
      <c r="DM13" s="58" t="s">
        <v>572</v>
      </c>
      <c r="DN13" s="58" t="s">
        <v>1111</v>
      </c>
      <c r="DO13" s="58" t="s">
        <v>1112</v>
      </c>
      <c r="DP13" s="58" t="s">
        <v>573</v>
      </c>
      <c r="DQ13" s="58" t="s">
        <v>1113</v>
      </c>
      <c r="DR13" s="58" t="s">
        <v>1114</v>
      </c>
      <c r="DS13" s="58" t="s">
        <v>1115</v>
      </c>
      <c r="DT13" s="58" t="s">
        <v>1116</v>
      </c>
      <c r="DU13" s="58" t="s">
        <v>1117</v>
      </c>
      <c r="DV13" s="58" t="s">
        <v>1119</v>
      </c>
      <c r="DW13" s="58" t="s">
        <v>1120</v>
      </c>
      <c r="DX13" s="58" t="s">
        <v>1325</v>
      </c>
      <c r="DY13" s="58" t="s">
        <v>1121</v>
      </c>
      <c r="DZ13" s="58" t="s">
        <v>1326</v>
      </c>
      <c r="EA13" s="58" t="s">
        <v>1122</v>
      </c>
      <c r="EB13" s="58" t="s">
        <v>577</v>
      </c>
      <c r="EC13" s="58" t="s">
        <v>578</v>
      </c>
      <c r="ED13" s="58" t="s">
        <v>1123</v>
      </c>
      <c r="EE13" s="58" t="s">
        <v>405</v>
      </c>
      <c r="EF13" s="58" t="s">
        <v>579</v>
      </c>
      <c r="EG13" s="58" t="s">
        <v>1124</v>
      </c>
      <c r="EH13" s="58" t="s">
        <v>580</v>
      </c>
      <c r="EI13" s="58" t="s">
        <v>581</v>
      </c>
      <c r="EJ13" s="58" t="s">
        <v>1125</v>
      </c>
      <c r="EK13" s="58" t="s">
        <v>1126</v>
      </c>
      <c r="EL13" s="58" t="s">
        <v>1127</v>
      </c>
      <c r="EM13" s="58" t="s">
        <v>1128</v>
      </c>
      <c r="EN13" s="58" t="s">
        <v>582</v>
      </c>
      <c r="EO13" s="58" t="s">
        <v>583</v>
      </c>
      <c r="EP13" s="58" t="s">
        <v>1130</v>
      </c>
      <c r="EQ13" s="58" t="s">
        <v>584</v>
      </c>
      <c r="ER13" s="58" t="s">
        <v>585</v>
      </c>
      <c r="ES13" s="58" t="s">
        <v>1131</v>
      </c>
      <c r="ET13" s="58" t="s">
        <v>1132</v>
      </c>
      <c r="EU13" s="58" t="s">
        <v>1133</v>
      </c>
      <c r="EV13" s="58" t="s">
        <v>1134</v>
      </c>
      <c r="EW13" s="58" t="s">
        <v>1136</v>
      </c>
      <c r="EX13" s="58" t="s">
        <v>1137</v>
      </c>
      <c r="EY13" s="58" t="s">
        <v>1138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1139</v>
      </c>
      <c r="FF13" s="58" t="s">
        <v>586</v>
      </c>
      <c r="FG13" s="58" t="s">
        <v>587</v>
      </c>
      <c r="FH13" s="58" t="s">
        <v>588</v>
      </c>
      <c r="FI13" s="58" t="s">
        <v>1141</v>
      </c>
      <c r="FJ13" s="58" t="s">
        <v>1142</v>
      </c>
      <c r="FK13" s="58" t="s">
        <v>1143</v>
      </c>
      <c r="FL13" s="58" t="s">
        <v>591</v>
      </c>
      <c r="FM13" s="58" t="s">
        <v>592</v>
      </c>
      <c r="FN13" s="58" t="s">
        <v>593</v>
      </c>
      <c r="FO13" s="58" t="s">
        <v>1145</v>
      </c>
      <c r="FP13" s="58" t="s">
        <v>1146</v>
      </c>
      <c r="FQ13" s="58" t="s">
        <v>1147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1148</v>
      </c>
      <c r="FZ13" s="58" t="s">
        <v>1149</v>
      </c>
      <c r="GA13" s="58" t="s">
        <v>620</v>
      </c>
      <c r="GB13" s="58" t="s">
        <v>621</v>
      </c>
      <c r="GC13" s="58" t="s">
        <v>622</v>
      </c>
      <c r="GD13" s="58" t="s">
        <v>1151</v>
      </c>
      <c r="GE13" s="58" t="s">
        <v>1152</v>
      </c>
      <c r="GF13" s="58" t="s">
        <v>1153</v>
      </c>
      <c r="GG13" s="58" t="s">
        <v>627</v>
      </c>
      <c r="GH13" s="58" t="s">
        <v>1154</v>
      </c>
      <c r="GI13" s="58" t="s">
        <v>1155</v>
      </c>
      <c r="GJ13" s="58" t="s">
        <v>1157</v>
      </c>
      <c r="GK13" s="58" t="s">
        <v>1158</v>
      </c>
      <c r="GL13" s="58" t="s">
        <v>1159</v>
      </c>
      <c r="GM13" s="58" t="s">
        <v>628</v>
      </c>
      <c r="GN13" s="58" t="s">
        <v>629</v>
      </c>
      <c r="GO13" s="58" t="s">
        <v>630</v>
      </c>
      <c r="GP13" s="58" t="s">
        <v>1161</v>
      </c>
      <c r="GQ13" s="58" t="s">
        <v>1162</v>
      </c>
      <c r="GR13" s="58" t="s">
        <v>1163</v>
      </c>
    </row>
    <row r="14" spans="1:254" ht="19.5" thickBot="1">
      <c r="A14" s="20">
        <v>1</v>
      </c>
      <c r="B14" s="61" t="s">
        <v>1401</v>
      </c>
      <c r="C14" s="4"/>
      <c r="D14" s="4"/>
      <c r="E14" s="4">
        <v>1</v>
      </c>
      <c r="F14" s="4"/>
      <c r="G14" s="4"/>
      <c r="H14" s="4">
        <v>1</v>
      </c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9.5" thickBot="1">
      <c r="A15" s="2">
        <v>2</v>
      </c>
      <c r="B15" s="63" t="s">
        <v>1402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>
      <c r="A16" s="2">
        <v>3</v>
      </c>
      <c r="B16" s="62" t="s">
        <v>1403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>
      <c r="A17" s="2">
        <v>4</v>
      </c>
      <c r="B17" s="62" t="s">
        <v>1404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>
      <c r="A18" s="2">
        <v>5</v>
      </c>
      <c r="B18" s="62" t="s">
        <v>1405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>
      <c r="A19" s="2">
        <v>6</v>
      </c>
      <c r="B19" s="62" t="s">
        <v>1406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>
      <c r="A20" s="2">
        <v>7</v>
      </c>
      <c r="B20" s="62" t="s">
        <v>1407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>
      <c r="A21" s="3">
        <v>8</v>
      </c>
      <c r="B21" s="62" t="s">
        <v>1408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ht="19.5" thickBot="1">
      <c r="A22" s="3">
        <v>9</v>
      </c>
      <c r="B22" s="62" t="s">
        <v>1409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9.5" thickBot="1">
      <c r="A23" s="3">
        <v>10</v>
      </c>
      <c r="B23" s="62" t="s">
        <v>1410</v>
      </c>
      <c r="C23" s="4"/>
      <c r="D23" s="4">
        <v>1</v>
      </c>
      <c r="E23" s="4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>
        <v>1</v>
      </c>
      <c r="FH23" s="4"/>
      <c r="FI23" s="4"/>
      <c r="FJ23" s="4"/>
      <c r="FK23" s="4">
        <v>1</v>
      </c>
      <c r="FL23" s="4"/>
      <c r="FM23" s="4">
        <v>1</v>
      </c>
      <c r="FN23" s="4"/>
      <c r="FO23" s="4"/>
      <c r="FP23" s="4"/>
      <c r="FQ23" s="4">
        <v>1</v>
      </c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9.5" thickBot="1">
      <c r="A24" s="3">
        <v>11</v>
      </c>
      <c r="B24" s="62" t="s">
        <v>1411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>
        <v>1</v>
      </c>
      <c r="FQ24" s="4"/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9.5" thickBot="1">
      <c r="A25" s="3">
        <v>12</v>
      </c>
      <c r="B25" s="62" t="s">
        <v>1412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>
        <v>1</v>
      </c>
      <c r="BC25" s="4"/>
      <c r="BD25" s="4"/>
      <c r="BE25" s="4"/>
      <c r="BF25" s="4"/>
      <c r="BG25" s="4">
        <v>1</v>
      </c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/>
      <c r="GI25" s="4">
        <v>1</v>
      </c>
      <c r="GJ25" s="4"/>
      <c r="GK25" s="4"/>
      <c r="GL25" s="4">
        <v>1</v>
      </c>
      <c r="GM25" s="4"/>
      <c r="GN25" s="4">
        <v>1</v>
      </c>
      <c r="GO25" s="4"/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9.5" thickBot="1">
      <c r="A26" s="3">
        <v>13</v>
      </c>
      <c r="B26" s="62" t="s">
        <v>1413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>
        <v>1</v>
      </c>
      <c r="CZ26" s="4"/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/>
      <c r="FH26" s="4">
        <v>1</v>
      </c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9.5" thickBot="1">
      <c r="A27" s="3">
        <v>14</v>
      </c>
      <c r="B27" s="62" t="s">
        <v>1414</v>
      </c>
      <c r="C27" s="4"/>
      <c r="D27" s="4"/>
      <c r="E27" s="4">
        <v>1</v>
      </c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/>
      <c r="AN27" s="4">
        <v>1</v>
      </c>
      <c r="AO27" s="4"/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>
        <v>1</v>
      </c>
      <c r="BG27" s="4"/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/>
      <c r="DT27" s="4"/>
      <c r="DU27" s="4">
        <v>1</v>
      </c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9.5" thickBot="1">
      <c r="A28" s="3">
        <v>15</v>
      </c>
      <c r="B28" s="62" t="s">
        <v>1415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>
        <v>1</v>
      </c>
      <c r="BP28" s="4"/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>
        <v>1</v>
      </c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/>
      <c r="EL28" s="4"/>
      <c r="EM28" s="4">
        <v>1</v>
      </c>
      <c r="EN28" s="4"/>
      <c r="EO28" s="4"/>
      <c r="EP28" s="4">
        <v>1</v>
      </c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>
        <v>1</v>
      </c>
      <c r="FT28" s="4"/>
      <c r="FU28" s="4"/>
      <c r="FV28" s="4"/>
      <c r="FW28" s="4">
        <v>1</v>
      </c>
      <c r="FX28" s="4"/>
      <c r="FY28" s="4"/>
      <c r="FZ28" s="4">
        <v>1</v>
      </c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</row>
    <row r="29" spans="1:254" ht="19.5" thickBot="1">
      <c r="A29" s="3">
        <v>16</v>
      </c>
      <c r="B29" s="62" t="s">
        <v>1416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9.5" thickBot="1">
      <c r="A30" s="3">
        <v>17</v>
      </c>
      <c r="B30" s="62" t="s">
        <v>1417</v>
      </c>
      <c r="C30" s="4"/>
      <c r="D30" s="4">
        <v>1</v>
      </c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>
        <v>1</v>
      </c>
      <c r="O30" s="4"/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>
        <v>1</v>
      </c>
      <c r="AH30" s="4"/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>
        <v>1</v>
      </c>
      <c r="AY30" s="4"/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>
        <v>1</v>
      </c>
      <c r="CI30" s="4"/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>
        <v>1</v>
      </c>
      <c r="DS30" s="4"/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>
        <v>1</v>
      </c>
      <c r="FC30" s="4"/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>
        <v>1</v>
      </c>
      <c r="GM30" s="4"/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</row>
    <row r="31" spans="1:254" ht="19.5" thickBot="1">
      <c r="A31" s="3">
        <v>18</v>
      </c>
      <c r="B31" s="62" t="s">
        <v>1418</v>
      </c>
      <c r="C31" s="4"/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</row>
    <row r="32" spans="1:254" ht="19.5" thickBot="1">
      <c r="A32" s="3">
        <v>19</v>
      </c>
      <c r="B32" s="62" t="s">
        <v>1419</v>
      </c>
      <c r="C32" s="4"/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</row>
    <row r="33" spans="1:254" ht="19.5" thickBot="1">
      <c r="A33" s="3">
        <v>20</v>
      </c>
      <c r="B33" s="62" t="s">
        <v>1420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>
        <v>1</v>
      </c>
      <c r="DX33" s="4"/>
      <c r="DY33" s="4"/>
      <c r="DZ33" s="4"/>
      <c r="EA33" s="4">
        <v>1</v>
      </c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9.5" thickBot="1">
      <c r="A34" s="3">
        <v>21</v>
      </c>
      <c r="B34" s="62" t="s">
        <v>1421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9.5" thickBot="1">
      <c r="A35" s="3">
        <v>22</v>
      </c>
      <c r="B35" s="62" t="s">
        <v>1422</v>
      </c>
      <c r="C35" s="4"/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9.5" thickBot="1">
      <c r="A36" s="3">
        <v>23</v>
      </c>
      <c r="B36" s="62" t="s">
        <v>1423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>
        <v>1</v>
      </c>
      <c r="M36" s="4"/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 ht="19.5" thickBot="1">
      <c r="A37" s="3">
        <v>24</v>
      </c>
      <c r="B37" s="62" t="s">
        <v>1424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5" t="s">
        <v>278</v>
      </c>
      <c r="B39" s="76"/>
      <c r="C39" s="3">
        <f>SUM(C14:C38)</f>
        <v>8</v>
      </c>
      <c r="D39" s="3">
        <f t="shared" ref="D39:T39" si="0">SUM(D14:D38)</f>
        <v>9</v>
      </c>
      <c r="E39" s="3">
        <f t="shared" si="0"/>
        <v>4</v>
      </c>
      <c r="F39" s="3">
        <f t="shared" si="0"/>
        <v>12</v>
      </c>
      <c r="G39" s="3">
        <f t="shared" si="0"/>
        <v>9</v>
      </c>
      <c r="H39" s="3">
        <f t="shared" si="0"/>
        <v>3</v>
      </c>
      <c r="I39" s="3">
        <f t="shared" si="0"/>
        <v>12</v>
      </c>
      <c r="J39" s="3">
        <f t="shared" si="0"/>
        <v>10</v>
      </c>
      <c r="K39" s="3">
        <f t="shared" si="0"/>
        <v>2</v>
      </c>
      <c r="L39" s="3">
        <f t="shared" si="0"/>
        <v>15</v>
      </c>
      <c r="M39" s="3">
        <f t="shared" si="0"/>
        <v>6</v>
      </c>
      <c r="N39" s="3">
        <f t="shared" si="0"/>
        <v>4</v>
      </c>
      <c r="O39" s="3">
        <f t="shared" si="0"/>
        <v>10</v>
      </c>
      <c r="P39" s="3">
        <f t="shared" si="0"/>
        <v>10</v>
      </c>
      <c r="Q39" s="3">
        <f t="shared" si="0"/>
        <v>3</v>
      </c>
      <c r="R39" s="3">
        <f t="shared" si="0"/>
        <v>14</v>
      </c>
      <c r="S39" s="3">
        <f t="shared" si="0"/>
        <v>6</v>
      </c>
      <c r="T39" s="3">
        <f t="shared" si="0"/>
        <v>4</v>
      </c>
      <c r="U39" s="3">
        <f t="shared" ref="U39:BV39" si="1">SUM(U14:U38)</f>
        <v>11</v>
      </c>
      <c r="V39" s="3">
        <f t="shared" si="1"/>
        <v>9</v>
      </c>
      <c r="W39" s="3">
        <f t="shared" si="1"/>
        <v>4</v>
      </c>
      <c r="X39" s="3">
        <f t="shared" si="1"/>
        <v>12</v>
      </c>
      <c r="Y39" s="3">
        <f t="shared" si="1"/>
        <v>8</v>
      </c>
      <c r="Z39" s="3">
        <f t="shared" si="1"/>
        <v>4</v>
      </c>
      <c r="AA39" s="3">
        <f t="shared" si="1"/>
        <v>12</v>
      </c>
      <c r="AB39" s="3">
        <f t="shared" si="1"/>
        <v>7</v>
      </c>
      <c r="AC39" s="3">
        <f t="shared" si="1"/>
        <v>5</v>
      </c>
      <c r="AD39" s="3">
        <f t="shared" si="1"/>
        <v>9</v>
      </c>
      <c r="AE39" s="3">
        <f t="shared" si="1"/>
        <v>11</v>
      </c>
      <c r="AF39" s="3">
        <f t="shared" si="1"/>
        <v>4</v>
      </c>
      <c r="AG39" s="3">
        <f t="shared" si="1"/>
        <v>13</v>
      </c>
      <c r="AH39" s="3">
        <f t="shared" si="1"/>
        <v>5</v>
      </c>
      <c r="AI39" s="3">
        <f t="shared" si="1"/>
        <v>6</v>
      </c>
      <c r="AJ39" s="3">
        <f t="shared" si="1"/>
        <v>12</v>
      </c>
      <c r="AK39" s="3">
        <f t="shared" si="1"/>
        <v>6</v>
      </c>
      <c r="AL39" s="3">
        <f t="shared" si="1"/>
        <v>6</v>
      </c>
      <c r="AM39" s="3">
        <f t="shared" si="1"/>
        <v>12</v>
      </c>
      <c r="AN39" s="3">
        <f t="shared" si="1"/>
        <v>9</v>
      </c>
      <c r="AO39" s="3">
        <f t="shared" si="1"/>
        <v>3</v>
      </c>
      <c r="AP39" s="3">
        <f t="shared" si="1"/>
        <v>13</v>
      </c>
      <c r="AQ39" s="3">
        <f t="shared" si="1"/>
        <v>7</v>
      </c>
      <c r="AR39" s="3">
        <f t="shared" si="1"/>
        <v>4</v>
      </c>
      <c r="AS39" s="3">
        <f t="shared" si="1"/>
        <v>13</v>
      </c>
      <c r="AT39" s="3">
        <f t="shared" si="1"/>
        <v>7</v>
      </c>
      <c r="AU39" s="3">
        <f t="shared" si="1"/>
        <v>4</v>
      </c>
      <c r="AV39" s="3">
        <f t="shared" si="1"/>
        <v>14</v>
      </c>
      <c r="AW39" s="3">
        <f t="shared" si="1"/>
        <v>6</v>
      </c>
      <c r="AX39" s="3">
        <f t="shared" si="1"/>
        <v>5</v>
      </c>
      <c r="AY39" s="3">
        <f t="shared" si="1"/>
        <v>12</v>
      </c>
      <c r="AZ39" s="3">
        <f t="shared" si="1"/>
        <v>7</v>
      </c>
      <c r="BA39" s="3">
        <f t="shared" si="1"/>
        <v>3</v>
      </c>
      <c r="BB39" s="3">
        <f t="shared" si="1"/>
        <v>12</v>
      </c>
      <c r="BC39" s="3">
        <f t="shared" si="1"/>
        <v>10</v>
      </c>
      <c r="BD39" s="3">
        <f t="shared" si="1"/>
        <v>2</v>
      </c>
      <c r="BE39" s="3">
        <f t="shared" si="1"/>
        <v>8</v>
      </c>
      <c r="BF39" s="3">
        <f t="shared" si="1"/>
        <v>13</v>
      </c>
      <c r="BG39" s="3">
        <f t="shared" si="1"/>
        <v>3</v>
      </c>
      <c r="BH39" s="3">
        <f t="shared" si="1"/>
        <v>11</v>
      </c>
      <c r="BI39" s="3">
        <f t="shared" si="1"/>
        <v>9</v>
      </c>
      <c r="BJ39" s="3">
        <f t="shared" si="1"/>
        <v>4</v>
      </c>
      <c r="BK39" s="3">
        <f t="shared" si="1"/>
        <v>11</v>
      </c>
      <c r="BL39" s="3">
        <f t="shared" si="1"/>
        <v>9</v>
      </c>
      <c r="BM39" s="3">
        <f t="shared" si="1"/>
        <v>4</v>
      </c>
      <c r="BN39" s="3">
        <f t="shared" si="1"/>
        <v>12</v>
      </c>
      <c r="BO39" s="3">
        <f t="shared" si="1"/>
        <v>8</v>
      </c>
      <c r="BP39" s="3">
        <f t="shared" si="1"/>
        <v>4</v>
      </c>
      <c r="BQ39" s="3">
        <f t="shared" si="1"/>
        <v>12</v>
      </c>
      <c r="BR39" s="3">
        <f t="shared" si="1"/>
        <v>7</v>
      </c>
      <c r="BS39" s="3">
        <f t="shared" si="1"/>
        <v>5</v>
      </c>
      <c r="BT39" s="3">
        <f t="shared" si="1"/>
        <v>11</v>
      </c>
      <c r="BU39" s="3">
        <f t="shared" si="1"/>
        <v>8</v>
      </c>
      <c r="BV39" s="3">
        <f t="shared" si="1"/>
        <v>5</v>
      </c>
      <c r="BW39" s="3">
        <f t="shared" ref="BW39:CA39" si="2">SUM(BW14:BW38)</f>
        <v>11</v>
      </c>
      <c r="BX39" s="3">
        <f t="shared" si="2"/>
        <v>9</v>
      </c>
      <c r="BY39" s="3">
        <f t="shared" si="2"/>
        <v>4</v>
      </c>
      <c r="BZ39" s="3">
        <f t="shared" si="2"/>
        <v>11</v>
      </c>
      <c r="CA39" s="3">
        <f t="shared" si="2"/>
        <v>9</v>
      </c>
      <c r="CB39" s="3">
        <f t="shared" ref="CB39:DR39" si="3">SUM(CB14:CB38)</f>
        <v>4</v>
      </c>
      <c r="CC39" s="3">
        <f t="shared" si="3"/>
        <v>11</v>
      </c>
      <c r="CD39" s="3">
        <f t="shared" si="3"/>
        <v>9</v>
      </c>
      <c r="CE39" s="3">
        <f t="shared" si="3"/>
        <v>4</v>
      </c>
      <c r="CF39" s="3">
        <f t="shared" si="3"/>
        <v>12</v>
      </c>
      <c r="CG39" s="3">
        <f t="shared" si="3"/>
        <v>8</v>
      </c>
      <c r="CH39" s="3">
        <f t="shared" si="3"/>
        <v>5</v>
      </c>
      <c r="CI39" s="3">
        <f t="shared" si="3"/>
        <v>10</v>
      </c>
      <c r="CJ39" s="3">
        <f t="shared" si="3"/>
        <v>9</v>
      </c>
      <c r="CK39" s="3">
        <f t="shared" si="3"/>
        <v>4</v>
      </c>
      <c r="CL39" s="3">
        <f t="shared" si="3"/>
        <v>11</v>
      </c>
      <c r="CM39" s="3">
        <f t="shared" si="3"/>
        <v>9</v>
      </c>
      <c r="CN39" s="3">
        <f t="shared" si="3"/>
        <v>4</v>
      </c>
      <c r="CO39" s="3">
        <f t="shared" si="3"/>
        <v>11</v>
      </c>
      <c r="CP39" s="3">
        <f t="shared" si="3"/>
        <v>9</v>
      </c>
      <c r="CQ39" s="3">
        <f t="shared" si="3"/>
        <v>4</v>
      </c>
      <c r="CR39" s="3">
        <f t="shared" si="3"/>
        <v>10</v>
      </c>
      <c r="CS39" s="3">
        <f t="shared" si="3"/>
        <v>10</v>
      </c>
      <c r="CT39" s="3">
        <f t="shared" si="3"/>
        <v>4</v>
      </c>
      <c r="CU39" s="3">
        <f t="shared" si="3"/>
        <v>7</v>
      </c>
      <c r="CV39" s="3">
        <f t="shared" si="3"/>
        <v>10</v>
      </c>
      <c r="CW39" s="3">
        <f t="shared" si="3"/>
        <v>7</v>
      </c>
      <c r="CX39" s="3">
        <f t="shared" si="3"/>
        <v>6</v>
      </c>
      <c r="CY39" s="3">
        <f t="shared" si="3"/>
        <v>9</v>
      </c>
      <c r="CZ39" s="3">
        <f t="shared" si="3"/>
        <v>6</v>
      </c>
      <c r="DA39" s="3">
        <f t="shared" si="3"/>
        <v>10</v>
      </c>
      <c r="DB39" s="3">
        <f t="shared" si="3"/>
        <v>4</v>
      </c>
      <c r="DC39" s="3">
        <f t="shared" si="3"/>
        <v>10</v>
      </c>
      <c r="DD39" s="3">
        <f t="shared" si="3"/>
        <v>9</v>
      </c>
      <c r="DE39" s="3">
        <f t="shared" si="3"/>
        <v>4</v>
      </c>
      <c r="DF39" s="3">
        <f t="shared" si="3"/>
        <v>11</v>
      </c>
      <c r="DG39" s="3">
        <f t="shared" si="3"/>
        <v>9</v>
      </c>
      <c r="DH39" s="3">
        <f t="shared" si="3"/>
        <v>7</v>
      </c>
      <c r="DI39" s="3">
        <f t="shared" si="3"/>
        <v>8</v>
      </c>
      <c r="DJ39" s="3">
        <f t="shared" si="3"/>
        <v>9</v>
      </c>
      <c r="DK39" s="3">
        <f t="shared" si="3"/>
        <v>6</v>
      </c>
      <c r="DL39" s="3">
        <f t="shared" si="3"/>
        <v>9</v>
      </c>
      <c r="DM39" s="3">
        <f t="shared" si="3"/>
        <v>12</v>
      </c>
      <c r="DN39" s="3">
        <f t="shared" si="3"/>
        <v>4</v>
      </c>
      <c r="DO39" s="3">
        <f t="shared" si="3"/>
        <v>8</v>
      </c>
      <c r="DP39" s="3">
        <f t="shared" si="3"/>
        <v>10</v>
      </c>
      <c r="DQ39" s="3">
        <f t="shared" si="3"/>
        <v>5</v>
      </c>
      <c r="DR39" s="3">
        <f t="shared" si="3"/>
        <v>10</v>
      </c>
      <c r="DS39" s="3">
        <f t="shared" ref="DS39:FZ39" si="4">SUM(DS14:DS38)</f>
        <v>8</v>
      </c>
      <c r="DT39" s="3">
        <f t="shared" si="4"/>
        <v>5</v>
      </c>
      <c r="DU39" s="3">
        <f t="shared" si="4"/>
        <v>10</v>
      </c>
      <c r="DV39" s="3">
        <f t="shared" si="4"/>
        <v>10</v>
      </c>
      <c r="DW39" s="3">
        <f t="shared" si="4"/>
        <v>8</v>
      </c>
      <c r="DX39" s="3">
        <f t="shared" si="4"/>
        <v>6</v>
      </c>
      <c r="DY39" s="3">
        <f t="shared" si="4"/>
        <v>9</v>
      </c>
      <c r="DZ39" s="3">
        <f t="shared" si="4"/>
        <v>4</v>
      </c>
      <c r="EA39" s="3">
        <f t="shared" si="4"/>
        <v>11</v>
      </c>
      <c r="EB39" s="3">
        <f t="shared" si="4"/>
        <v>9</v>
      </c>
      <c r="EC39" s="3">
        <f t="shared" si="4"/>
        <v>7</v>
      </c>
      <c r="ED39" s="3">
        <f t="shared" si="4"/>
        <v>8</v>
      </c>
      <c r="EE39" s="3">
        <f t="shared" si="4"/>
        <v>8</v>
      </c>
      <c r="EF39" s="3">
        <f t="shared" si="4"/>
        <v>8</v>
      </c>
      <c r="EG39" s="3">
        <f t="shared" si="4"/>
        <v>8</v>
      </c>
      <c r="EH39" s="3">
        <f t="shared" si="4"/>
        <v>8</v>
      </c>
      <c r="EI39" s="3">
        <f t="shared" si="4"/>
        <v>10</v>
      </c>
      <c r="EJ39" s="3">
        <f t="shared" si="4"/>
        <v>6</v>
      </c>
      <c r="EK39" s="3">
        <f t="shared" si="4"/>
        <v>9</v>
      </c>
      <c r="EL39" s="3">
        <f t="shared" si="4"/>
        <v>8</v>
      </c>
      <c r="EM39" s="3">
        <f t="shared" si="4"/>
        <v>7</v>
      </c>
      <c r="EN39" s="3">
        <f t="shared" si="4"/>
        <v>9</v>
      </c>
      <c r="EO39" s="3">
        <f t="shared" si="4"/>
        <v>8</v>
      </c>
      <c r="EP39" s="3">
        <f t="shared" si="4"/>
        <v>7</v>
      </c>
      <c r="EQ39" s="3">
        <f t="shared" si="4"/>
        <v>8</v>
      </c>
      <c r="ER39" s="3">
        <f t="shared" si="4"/>
        <v>10</v>
      </c>
      <c r="ES39" s="3">
        <f t="shared" si="4"/>
        <v>6</v>
      </c>
      <c r="ET39" s="3">
        <f t="shared" si="4"/>
        <v>10</v>
      </c>
      <c r="EU39" s="3">
        <f t="shared" si="4"/>
        <v>8</v>
      </c>
      <c r="EV39" s="3">
        <f t="shared" si="4"/>
        <v>6</v>
      </c>
      <c r="EW39" s="3">
        <f t="shared" si="4"/>
        <v>9</v>
      </c>
      <c r="EX39" s="3">
        <f t="shared" si="4"/>
        <v>8</v>
      </c>
      <c r="EY39" s="3">
        <f t="shared" si="4"/>
        <v>7</v>
      </c>
      <c r="EZ39" s="3">
        <f t="shared" si="4"/>
        <v>10</v>
      </c>
      <c r="FA39" s="3">
        <f t="shared" si="4"/>
        <v>7</v>
      </c>
      <c r="FB39" s="3">
        <f t="shared" si="4"/>
        <v>8</v>
      </c>
      <c r="FC39" s="3">
        <f t="shared" si="4"/>
        <v>8</v>
      </c>
      <c r="FD39" s="3">
        <f t="shared" si="4"/>
        <v>8</v>
      </c>
      <c r="FE39" s="3">
        <f t="shared" si="4"/>
        <v>7</v>
      </c>
      <c r="FF39" s="3">
        <f t="shared" si="4"/>
        <v>9</v>
      </c>
      <c r="FG39" s="3">
        <f t="shared" si="4"/>
        <v>7</v>
      </c>
      <c r="FH39" s="3">
        <f t="shared" si="4"/>
        <v>8</v>
      </c>
      <c r="FI39" s="3">
        <f t="shared" si="4"/>
        <v>9</v>
      </c>
      <c r="FJ39" s="3">
        <f t="shared" si="4"/>
        <v>6</v>
      </c>
      <c r="FK39" s="3">
        <f t="shared" si="4"/>
        <v>9</v>
      </c>
      <c r="FL39" s="3">
        <f t="shared" si="4"/>
        <v>8</v>
      </c>
      <c r="FM39" s="3">
        <f t="shared" si="4"/>
        <v>9</v>
      </c>
      <c r="FN39" s="3">
        <f t="shared" si="4"/>
        <v>7</v>
      </c>
      <c r="FO39" s="3">
        <f t="shared" si="4"/>
        <v>8</v>
      </c>
      <c r="FP39" s="3">
        <f t="shared" si="4"/>
        <v>9</v>
      </c>
      <c r="FQ39" s="3">
        <f t="shared" si="4"/>
        <v>7</v>
      </c>
      <c r="FR39" s="3">
        <f t="shared" si="4"/>
        <v>8</v>
      </c>
      <c r="FS39" s="3">
        <f t="shared" si="4"/>
        <v>10</v>
      </c>
      <c r="FT39" s="3">
        <f t="shared" si="4"/>
        <v>6</v>
      </c>
      <c r="FU39" s="3">
        <f t="shared" si="4"/>
        <v>10</v>
      </c>
      <c r="FV39" s="3">
        <f t="shared" si="4"/>
        <v>6</v>
      </c>
      <c r="FW39" s="3">
        <f t="shared" si="4"/>
        <v>8</v>
      </c>
      <c r="FX39" s="3">
        <f t="shared" si="4"/>
        <v>9</v>
      </c>
      <c r="FY39" s="3">
        <f t="shared" si="4"/>
        <v>7</v>
      </c>
      <c r="FZ39" s="3">
        <f t="shared" si="4"/>
        <v>8</v>
      </c>
      <c r="GA39" s="3">
        <f t="shared" ref="GA39:GR39" si="5">SUM(GA14:GA38)</f>
        <v>9</v>
      </c>
      <c r="GB39" s="3">
        <f t="shared" si="5"/>
        <v>7</v>
      </c>
      <c r="GC39" s="3">
        <f t="shared" si="5"/>
        <v>8</v>
      </c>
      <c r="GD39" s="3">
        <f t="shared" si="5"/>
        <v>10</v>
      </c>
      <c r="GE39" s="3">
        <f t="shared" si="5"/>
        <v>6</v>
      </c>
      <c r="GF39" s="3">
        <f t="shared" si="5"/>
        <v>8</v>
      </c>
      <c r="GG39" s="3">
        <f t="shared" si="5"/>
        <v>9</v>
      </c>
      <c r="GH39" s="3">
        <f t="shared" si="5"/>
        <v>7</v>
      </c>
      <c r="GI39" s="3">
        <f t="shared" si="5"/>
        <v>8</v>
      </c>
      <c r="GJ39" s="3">
        <f t="shared" si="5"/>
        <v>10</v>
      </c>
      <c r="GK39" s="3">
        <f t="shared" si="5"/>
        <v>6</v>
      </c>
      <c r="GL39" s="3">
        <f t="shared" si="5"/>
        <v>9</v>
      </c>
      <c r="GM39" s="3">
        <f t="shared" si="5"/>
        <v>8</v>
      </c>
      <c r="GN39" s="3">
        <f t="shared" si="5"/>
        <v>8</v>
      </c>
      <c r="GO39" s="3">
        <f t="shared" si="5"/>
        <v>7</v>
      </c>
      <c r="GP39" s="3">
        <f t="shared" si="5"/>
        <v>9</v>
      </c>
      <c r="GQ39" s="3">
        <f t="shared" si="5"/>
        <v>7</v>
      </c>
      <c r="GR39" s="3">
        <f t="shared" si="5"/>
        <v>8</v>
      </c>
    </row>
    <row r="40" spans="1:254" ht="37.5" customHeight="1">
      <c r="A40" s="77" t="s">
        <v>840</v>
      </c>
      <c r="B40" s="78"/>
      <c r="C40" s="10">
        <f>C39/24%</f>
        <v>33.333333333333336</v>
      </c>
      <c r="D40" s="10">
        <f t="shared" ref="D40:AH40" si="6">D39/24%</f>
        <v>37.5</v>
      </c>
      <c r="E40" s="10">
        <f t="shared" si="6"/>
        <v>16.666666666666668</v>
      </c>
      <c r="F40" s="10">
        <f t="shared" si="6"/>
        <v>50</v>
      </c>
      <c r="G40" s="10">
        <f t="shared" si="6"/>
        <v>37.5</v>
      </c>
      <c r="H40" s="10">
        <f t="shared" si="6"/>
        <v>12.5</v>
      </c>
      <c r="I40" s="10">
        <f t="shared" si="6"/>
        <v>50</v>
      </c>
      <c r="J40" s="10">
        <f t="shared" si="6"/>
        <v>41.666666666666671</v>
      </c>
      <c r="K40" s="10">
        <f t="shared" si="6"/>
        <v>8.3333333333333339</v>
      </c>
      <c r="L40" s="10">
        <f t="shared" si="6"/>
        <v>62.5</v>
      </c>
      <c r="M40" s="10">
        <f t="shared" si="6"/>
        <v>25</v>
      </c>
      <c r="N40" s="10">
        <f t="shared" si="6"/>
        <v>16.666666666666668</v>
      </c>
      <c r="O40" s="10">
        <f t="shared" si="6"/>
        <v>41.666666666666671</v>
      </c>
      <c r="P40" s="10">
        <f t="shared" si="6"/>
        <v>41.666666666666671</v>
      </c>
      <c r="Q40" s="10">
        <f t="shared" si="6"/>
        <v>12.5</v>
      </c>
      <c r="R40" s="10">
        <f t="shared" si="6"/>
        <v>58.333333333333336</v>
      </c>
      <c r="S40" s="10">
        <f t="shared" si="6"/>
        <v>25</v>
      </c>
      <c r="T40" s="10">
        <f t="shared" si="6"/>
        <v>16.666666666666668</v>
      </c>
      <c r="U40" s="10">
        <f t="shared" si="6"/>
        <v>45.833333333333336</v>
      </c>
      <c r="V40" s="10">
        <f t="shared" si="6"/>
        <v>37.5</v>
      </c>
      <c r="W40" s="10">
        <f t="shared" si="6"/>
        <v>16.666666666666668</v>
      </c>
      <c r="X40" s="10">
        <f t="shared" si="6"/>
        <v>50</v>
      </c>
      <c r="Y40" s="10">
        <f t="shared" si="6"/>
        <v>33.333333333333336</v>
      </c>
      <c r="Z40" s="10">
        <f t="shared" si="6"/>
        <v>16.666666666666668</v>
      </c>
      <c r="AA40" s="10">
        <f t="shared" si="6"/>
        <v>50</v>
      </c>
      <c r="AB40" s="10">
        <f t="shared" si="6"/>
        <v>29.166666666666668</v>
      </c>
      <c r="AC40" s="10">
        <f t="shared" si="6"/>
        <v>20.833333333333336</v>
      </c>
      <c r="AD40" s="10">
        <f t="shared" si="6"/>
        <v>37.5</v>
      </c>
      <c r="AE40" s="10">
        <f t="shared" si="6"/>
        <v>45.833333333333336</v>
      </c>
      <c r="AF40" s="10">
        <f t="shared" si="6"/>
        <v>16.666666666666668</v>
      </c>
      <c r="AG40" s="10">
        <f t="shared" si="6"/>
        <v>54.166666666666671</v>
      </c>
      <c r="AH40" s="10">
        <f t="shared" si="6"/>
        <v>20.833333333333336</v>
      </c>
      <c r="AI40" s="10">
        <f t="shared" ref="AI40:BN40" si="7">AI39/24%</f>
        <v>25</v>
      </c>
      <c r="AJ40" s="10">
        <f t="shared" si="7"/>
        <v>50</v>
      </c>
      <c r="AK40" s="10">
        <f t="shared" si="7"/>
        <v>25</v>
      </c>
      <c r="AL40" s="10">
        <f t="shared" si="7"/>
        <v>25</v>
      </c>
      <c r="AM40" s="10">
        <f t="shared" si="7"/>
        <v>50</v>
      </c>
      <c r="AN40" s="10">
        <f t="shared" si="7"/>
        <v>37.5</v>
      </c>
      <c r="AO40" s="10">
        <f t="shared" si="7"/>
        <v>12.5</v>
      </c>
      <c r="AP40" s="10">
        <f t="shared" si="7"/>
        <v>54.166666666666671</v>
      </c>
      <c r="AQ40" s="10">
        <f t="shared" si="7"/>
        <v>29.166666666666668</v>
      </c>
      <c r="AR40" s="10">
        <f t="shared" si="7"/>
        <v>16.666666666666668</v>
      </c>
      <c r="AS40" s="10">
        <f t="shared" si="7"/>
        <v>54.166666666666671</v>
      </c>
      <c r="AT40" s="10">
        <f t="shared" si="7"/>
        <v>29.166666666666668</v>
      </c>
      <c r="AU40" s="10">
        <f t="shared" si="7"/>
        <v>16.666666666666668</v>
      </c>
      <c r="AV40" s="10">
        <f t="shared" si="7"/>
        <v>58.333333333333336</v>
      </c>
      <c r="AW40" s="10">
        <f t="shared" si="7"/>
        <v>25</v>
      </c>
      <c r="AX40" s="10">
        <f t="shared" si="7"/>
        <v>20.833333333333336</v>
      </c>
      <c r="AY40" s="10">
        <f t="shared" si="7"/>
        <v>50</v>
      </c>
      <c r="AZ40" s="10">
        <f t="shared" si="7"/>
        <v>29.166666666666668</v>
      </c>
      <c r="BA40" s="10">
        <f t="shared" si="7"/>
        <v>12.5</v>
      </c>
      <c r="BB40" s="10">
        <f t="shared" si="7"/>
        <v>50</v>
      </c>
      <c r="BC40" s="10">
        <f t="shared" si="7"/>
        <v>41.666666666666671</v>
      </c>
      <c r="BD40" s="10">
        <f t="shared" si="7"/>
        <v>8.3333333333333339</v>
      </c>
      <c r="BE40" s="10">
        <f t="shared" si="7"/>
        <v>33.333333333333336</v>
      </c>
      <c r="BF40" s="10">
        <f t="shared" si="7"/>
        <v>54.166666666666671</v>
      </c>
      <c r="BG40" s="10">
        <f t="shared" si="7"/>
        <v>12.5</v>
      </c>
      <c r="BH40" s="10">
        <f t="shared" si="7"/>
        <v>45.833333333333336</v>
      </c>
      <c r="BI40" s="10">
        <f t="shared" si="7"/>
        <v>37.5</v>
      </c>
      <c r="BJ40" s="10">
        <f t="shared" si="7"/>
        <v>16.666666666666668</v>
      </c>
      <c r="BK40" s="10">
        <f t="shared" si="7"/>
        <v>45.833333333333336</v>
      </c>
      <c r="BL40" s="10">
        <f t="shared" si="7"/>
        <v>37.5</v>
      </c>
      <c r="BM40" s="10">
        <f t="shared" si="7"/>
        <v>16.666666666666668</v>
      </c>
      <c r="BN40" s="10">
        <f t="shared" si="7"/>
        <v>50</v>
      </c>
      <c r="BO40" s="10">
        <f t="shared" ref="BO40:CT40" si="8">BO39/24%</f>
        <v>33.333333333333336</v>
      </c>
      <c r="BP40" s="10">
        <f t="shared" si="8"/>
        <v>16.666666666666668</v>
      </c>
      <c r="BQ40" s="10">
        <f t="shared" si="8"/>
        <v>50</v>
      </c>
      <c r="BR40" s="10">
        <f t="shared" si="8"/>
        <v>29.166666666666668</v>
      </c>
      <c r="BS40" s="10">
        <f t="shared" si="8"/>
        <v>20.833333333333336</v>
      </c>
      <c r="BT40" s="10">
        <f t="shared" si="8"/>
        <v>45.833333333333336</v>
      </c>
      <c r="BU40" s="10">
        <f t="shared" si="8"/>
        <v>33.333333333333336</v>
      </c>
      <c r="BV40" s="10">
        <f t="shared" si="8"/>
        <v>20.833333333333336</v>
      </c>
      <c r="BW40" s="10">
        <f t="shared" si="8"/>
        <v>45.833333333333336</v>
      </c>
      <c r="BX40" s="10">
        <f t="shared" si="8"/>
        <v>37.5</v>
      </c>
      <c r="BY40" s="10">
        <f t="shared" si="8"/>
        <v>16.666666666666668</v>
      </c>
      <c r="BZ40" s="10">
        <f t="shared" si="8"/>
        <v>45.833333333333336</v>
      </c>
      <c r="CA40" s="10">
        <f t="shared" si="8"/>
        <v>37.5</v>
      </c>
      <c r="CB40" s="10">
        <f t="shared" si="8"/>
        <v>16.666666666666668</v>
      </c>
      <c r="CC40" s="10">
        <f t="shared" si="8"/>
        <v>45.833333333333336</v>
      </c>
      <c r="CD40" s="10">
        <f t="shared" si="8"/>
        <v>37.5</v>
      </c>
      <c r="CE40" s="10">
        <f t="shared" si="8"/>
        <v>16.666666666666668</v>
      </c>
      <c r="CF40" s="10">
        <f t="shared" si="8"/>
        <v>50</v>
      </c>
      <c r="CG40" s="10">
        <f t="shared" si="8"/>
        <v>33.333333333333336</v>
      </c>
      <c r="CH40" s="10">
        <f t="shared" si="8"/>
        <v>20.833333333333336</v>
      </c>
      <c r="CI40" s="10">
        <f t="shared" si="8"/>
        <v>41.666666666666671</v>
      </c>
      <c r="CJ40" s="10">
        <f t="shared" si="8"/>
        <v>37.5</v>
      </c>
      <c r="CK40" s="10">
        <f t="shared" si="8"/>
        <v>16.666666666666668</v>
      </c>
      <c r="CL40" s="10">
        <f t="shared" si="8"/>
        <v>45.833333333333336</v>
      </c>
      <c r="CM40" s="10">
        <f t="shared" si="8"/>
        <v>37.5</v>
      </c>
      <c r="CN40" s="10">
        <f t="shared" si="8"/>
        <v>16.666666666666668</v>
      </c>
      <c r="CO40" s="10">
        <f t="shared" si="8"/>
        <v>45.833333333333336</v>
      </c>
      <c r="CP40" s="10">
        <f t="shared" si="8"/>
        <v>37.5</v>
      </c>
      <c r="CQ40" s="10">
        <f t="shared" si="8"/>
        <v>16.666666666666668</v>
      </c>
      <c r="CR40" s="10">
        <f t="shared" si="8"/>
        <v>41.666666666666671</v>
      </c>
      <c r="CS40" s="10">
        <f t="shared" si="8"/>
        <v>41.666666666666671</v>
      </c>
      <c r="CT40" s="10">
        <f t="shared" si="8"/>
        <v>16.666666666666668</v>
      </c>
      <c r="CU40" s="10">
        <f t="shared" ref="CU40:DZ40" si="9">CU39/24%</f>
        <v>29.166666666666668</v>
      </c>
      <c r="CV40" s="10">
        <f t="shared" si="9"/>
        <v>41.666666666666671</v>
      </c>
      <c r="CW40" s="10">
        <f t="shared" si="9"/>
        <v>29.166666666666668</v>
      </c>
      <c r="CX40" s="10">
        <f t="shared" si="9"/>
        <v>25</v>
      </c>
      <c r="CY40" s="10">
        <f t="shared" si="9"/>
        <v>37.5</v>
      </c>
      <c r="CZ40" s="10">
        <f t="shared" si="9"/>
        <v>25</v>
      </c>
      <c r="DA40" s="10">
        <f t="shared" si="9"/>
        <v>41.666666666666671</v>
      </c>
      <c r="DB40" s="10">
        <f t="shared" si="9"/>
        <v>16.666666666666668</v>
      </c>
      <c r="DC40" s="10">
        <f t="shared" si="9"/>
        <v>41.666666666666671</v>
      </c>
      <c r="DD40" s="10">
        <f t="shared" si="9"/>
        <v>37.5</v>
      </c>
      <c r="DE40" s="10">
        <f t="shared" si="9"/>
        <v>16.666666666666668</v>
      </c>
      <c r="DF40" s="10">
        <f t="shared" si="9"/>
        <v>45.833333333333336</v>
      </c>
      <c r="DG40" s="10">
        <f t="shared" si="9"/>
        <v>37.5</v>
      </c>
      <c r="DH40" s="10">
        <f t="shared" si="9"/>
        <v>29.166666666666668</v>
      </c>
      <c r="DI40" s="10">
        <f t="shared" si="9"/>
        <v>33.333333333333336</v>
      </c>
      <c r="DJ40" s="10">
        <f t="shared" si="9"/>
        <v>37.5</v>
      </c>
      <c r="DK40" s="10">
        <f t="shared" si="9"/>
        <v>25</v>
      </c>
      <c r="DL40" s="10">
        <f t="shared" si="9"/>
        <v>37.5</v>
      </c>
      <c r="DM40" s="10">
        <f t="shared" si="9"/>
        <v>50</v>
      </c>
      <c r="DN40" s="10">
        <f t="shared" si="9"/>
        <v>16.666666666666668</v>
      </c>
      <c r="DO40" s="10">
        <f t="shared" si="9"/>
        <v>33.333333333333336</v>
      </c>
      <c r="DP40" s="10">
        <f t="shared" si="9"/>
        <v>41.666666666666671</v>
      </c>
      <c r="DQ40" s="10">
        <f t="shared" si="9"/>
        <v>20.833333333333336</v>
      </c>
      <c r="DR40" s="10">
        <f t="shared" si="9"/>
        <v>41.666666666666671</v>
      </c>
      <c r="DS40" s="10">
        <f t="shared" si="9"/>
        <v>33.333333333333336</v>
      </c>
      <c r="DT40" s="10">
        <f t="shared" si="9"/>
        <v>20.833333333333336</v>
      </c>
      <c r="DU40" s="10">
        <f t="shared" si="9"/>
        <v>41.666666666666671</v>
      </c>
      <c r="DV40" s="10">
        <f t="shared" si="9"/>
        <v>41.666666666666671</v>
      </c>
      <c r="DW40" s="10">
        <f t="shared" si="9"/>
        <v>33.333333333333336</v>
      </c>
      <c r="DX40" s="10">
        <f t="shared" si="9"/>
        <v>25</v>
      </c>
      <c r="DY40" s="10">
        <f t="shared" si="9"/>
        <v>37.5</v>
      </c>
      <c r="DZ40" s="10">
        <f t="shared" si="9"/>
        <v>16.666666666666668</v>
      </c>
      <c r="EA40" s="10">
        <f t="shared" ref="EA40:FF40" si="10">EA39/24%</f>
        <v>45.833333333333336</v>
      </c>
      <c r="EB40" s="10">
        <f t="shared" si="10"/>
        <v>37.5</v>
      </c>
      <c r="EC40" s="10">
        <f t="shared" si="10"/>
        <v>29.166666666666668</v>
      </c>
      <c r="ED40" s="10">
        <f t="shared" si="10"/>
        <v>33.333333333333336</v>
      </c>
      <c r="EE40" s="10">
        <f t="shared" si="10"/>
        <v>33.333333333333336</v>
      </c>
      <c r="EF40" s="10">
        <f t="shared" si="10"/>
        <v>33.333333333333336</v>
      </c>
      <c r="EG40" s="10">
        <f t="shared" si="10"/>
        <v>33.333333333333336</v>
      </c>
      <c r="EH40" s="10">
        <f t="shared" si="10"/>
        <v>33.333333333333336</v>
      </c>
      <c r="EI40" s="10">
        <f t="shared" si="10"/>
        <v>41.666666666666671</v>
      </c>
      <c r="EJ40" s="10">
        <f t="shared" si="10"/>
        <v>25</v>
      </c>
      <c r="EK40" s="10">
        <f t="shared" si="10"/>
        <v>37.5</v>
      </c>
      <c r="EL40" s="10">
        <f t="shared" si="10"/>
        <v>33.333333333333336</v>
      </c>
      <c r="EM40" s="10">
        <f t="shared" si="10"/>
        <v>29.166666666666668</v>
      </c>
      <c r="EN40" s="10">
        <f t="shared" si="10"/>
        <v>37.5</v>
      </c>
      <c r="EO40" s="10">
        <f t="shared" si="10"/>
        <v>33.333333333333336</v>
      </c>
      <c r="EP40" s="10">
        <f t="shared" si="10"/>
        <v>29.166666666666668</v>
      </c>
      <c r="EQ40" s="10">
        <f t="shared" si="10"/>
        <v>33.333333333333336</v>
      </c>
      <c r="ER40" s="10">
        <f t="shared" si="10"/>
        <v>41.666666666666671</v>
      </c>
      <c r="ES40" s="10">
        <f t="shared" si="10"/>
        <v>25</v>
      </c>
      <c r="ET40" s="10">
        <f t="shared" si="10"/>
        <v>41.666666666666671</v>
      </c>
      <c r="EU40" s="10">
        <f t="shared" si="10"/>
        <v>33.333333333333336</v>
      </c>
      <c r="EV40" s="10">
        <f t="shared" si="10"/>
        <v>25</v>
      </c>
      <c r="EW40" s="10">
        <f t="shared" si="10"/>
        <v>37.5</v>
      </c>
      <c r="EX40" s="10">
        <f t="shared" si="10"/>
        <v>33.333333333333336</v>
      </c>
      <c r="EY40" s="10">
        <f t="shared" si="10"/>
        <v>29.166666666666668</v>
      </c>
      <c r="EZ40" s="10">
        <f t="shared" si="10"/>
        <v>41.666666666666671</v>
      </c>
      <c r="FA40" s="10">
        <f t="shared" si="10"/>
        <v>29.166666666666668</v>
      </c>
      <c r="FB40" s="10">
        <f t="shared" si="10"/>
        <v>33.333333333333336</v>
      </c>
      <c r="FC40" s="10">
        <f t="shared" si="10"/>
        <v>33.333333333333336</v>
      </c>
      <c r="FD40" s="10">
        <f t="shared" si="10"/>
        <v>33.333333333333336</v>
      </c>
      <c r="FE40" s="10">
        <f t="shared" si="10"/>
        <v>29.166666666666668</v>
      </c>
      <c r="FF40" s="10">
        <f t="shared" si="10"/>
        <v>37.5</v>
      </c>
      <c r="FG40" s="10">
        <f t="shared" ref="FG40:GL40" si="11">FG39/24%</f>
        <v>29.166666666666668</v>
      </c>
      <c r="FH40" s="10">
        <f t="shared" si="11"/>
        <v>33.333333333333336</v>
      </c>
      <c r="FI40" s="10">
        <f t="shared" si="11"/>
        <v>37.5</v>
      </c>
      <c r="FJ40" s="10">
        <f t="shared" si="11"/>
        <v>25</v>
      </c>
      <c r="FK40" s="10">
        <f t="shared" si="11"/>
        <v>37.5</v>
      </c>
      <c r="FL40" s="10">
        <f t="shared" si="11"/>
        <v>33.333333333333336</v>
      </c>
      <c r="FM40" s="10">
        <f t="shared" si="11"/>
        <v>37.5</v>
      </c>
      <c r="FN40" s="10">
        <f t="shared" si="11"/>
        <v>29.166666666666668</v>
      </c>
      <c r="FO40" s="10">
        <f t="shared" si="11"/>
        <v>33.333333333333336</v>
      </c>
      <c r="FP40" s="10">
        <f t="shared" si="11"/>
        <v>37.5</v>
      </c>
      <c r="FQ40" s="10">
        <f t="shared" si="11"/>
        <v>29.166666666666668</v>
      </c>
      <c r="FR40" s="10">
        <f t="shared" si="11"/>
        <v>33.333333333333336</v>
      </c>
      <c r="FS40" s="10">
        <f t="shared" si="11"/>
        <v>41.666666666666671</v>
      </c>
      <c r="FT40" s="10">
        <f t="shared" si="11"/>
        <v>25</v>
      </c>
      <c r="FU40" s="10">
        <f t="shared" si="11"/>
        <v>41.666666666666671</v>
      </c>
      <c r="FV40" s="10">
        <f t="shared" si="11"/>
        <v>25</v>
      </c>
      <c r="FW40" s="10">
        <f t="shared" si="11"/>
        <v>33.333333333333336</v>
      </c>
      <c r="FX40" s="10">
        <f t="shared" si="11"/>
        <v>37.5</v>
      </c>
      <c r="FY40" s="10">
        <f t="shared" si="11"/>
        <v>29.166666666666668</v>
      </c>
      <c r="FZ40" s="10">
        <f t="shared" si="11"/>
        <v>33.333333333333336</v>
      </c>
      <c r="GA40" s="10">
        <f t="shared" si="11"/>
        <v>37.5</v>
      </c>
      <c r="GB40" s="10">
        <f t="shared" si="11"/>
        <v>29.166666666666668</v>
      </c>
      <c r="GC40" s="10">
        <f t="shared" si="11"/>
        <v>33.333333333333336</v>
      </c>
      <c r="GD40" s="10">
        <f t="shared" si="11"/>
        <v>41.666666666666671</v>
      </c>
      <c r="GE40" s="10">
        <f t="shared" si="11"/>
        <v>25</v>
      </c>
      <c r="GF40" s="10">
        <f t="shared" si="11"/>
        <v>33.333333333333336</v>
      </c>
      <c r="GG40" s="10">
        <f t="shared" si="11"/>
        <v>37.5</v>
      </c>
      <c r="GH40" s="10">
        <f t="shared" si="11"/>
        <v>29.166666666666668</v>
      </c>
      <c r="GI40" s="10">
        <f t="shared" si="11"/>
        <v>33.333333333333336</v>
      </c>
      <c r="GJ40" s="10">
        <f t="shared" si="11"/>
        <v>41.666666666666671</v>
      </c>
      <c r="GK40" s="10">
        <f t="shared" si="11"/>
        <v>25</v>
      </c>
      <c r="GL40" s="10">
        <f t="shared" si="11"/>
        <v>37.5</v>
      </c>
      <c r="GM40" s="10">
        <f t="shared" ref="GM40:GR40" si="12">GM39/24%</f>
        <v>33.333333333333336</v>
      </c>
      <c r="GN40" s="10">
        <f t="shared" si="12"/>
        <v>33.333333333333336</v>
      </c>
      <c r="GO40" s="10">
        <f t="shared" si="12"/>
        <v>29.166666666666668</v>
      </c>
      <c r="GP40" s="10">
        <f t="shared" si="12"/>
        <v>37.5</v>
      </c>
      <c r="GQ40" s="10">
        <f t="shared" si="12"/>
        <v>29.166666666666668</v>
      </c>
      <c r="GR40" s="10">
        <f t="shared" si="12"/>
        <v>33.333333333333336</v>
      </c>
      <c r="GS40" s="64">
        <f>SUM(C40:S40)</f>
        <v>570.83333333333337</v>
      </c>
    </row>
    <row r="42" spans="1:254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 t="shared" ref="D43:D45" si="13">E43/100*24</f>
        <v>11.833333333333332</v>
      </c>
      <c r="E43" s="33">
        <f>(C40+F40+I40+L40+O40+R40)/6</f>
        <v>49.30555555555555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 t="shared" si="13"/>
        <v>8.3333333333333339</v>
      </c>
      <c r="E44" s="33">
        <f>(D40+G40+J40+M40+P40+S40)/6</f>
        <v>34.722222222222229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 t="shared" si="13"/>
        <v>3.3333333333333339</v>
      </c>
      <c r="E45" s="33">
        <f>(E40+H40+K40+N40+Q40+T40)/6</f>
        <v>13.888888888888891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23.5</v>
      </c>
      <c r="E46" s="34">
        <f>SUM(E43:E45)</f>
        <v>97.916666666666657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8" t="s">
        <v>56</v>
      </c>
      <c r="E47" s="108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 t="shared" ref="D48:D50" si="14">E48/100*24</f>
        <v>11.5</v>
      </c>
      <c r="E48" s="33">
        <f>(U40+X40+AA40+AD40+AG40+AJ40)/6</f>
        <v>47.916666666666664</v>
      </c>
      <c r="F48" s="24">
        <f t="shared" ref="F48:F50" si="15">G48/100*24</f>
        <v>12.666666666666668</v>
      </c>
      <c r="G48" s="33">
        <f>(AM40+AP40+AS40+AV40+AY40+BB40)/6</f>
        <v>52.777777777777779</v>
      </c>
      <c r="H48" s="24">
        <f t="shared" ref="H48:H50" si="16">I48/100*24</f>
        <v>10.833333333333332</v>
      </c>
      <c r="I48" s="33">
        <f>(BE40+BH40+BK40+BN40+BQ40+BT40)/6</f>
        <v>45.138888888888886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 t="shared" si="14"/>
        <v>7.6666666666666679</v>
      </c>
      <c r="E49" s="33">
        <f>(V40+Y40+AB40+AE40+AH40+AK40)/6</f>
        <v>31.944444444444446</v>
      </c>
      <c r="F49" s="24">
        <f t="shared" si="15"/>
        <v>7.6666666666666679</v>
      </c>
      <c r="G49" s="33">
        <f>(AN40+AQ40+AT40+AW40+AZ40+BC40)/6</f>
        <v>31.944444444444446</v>
      </c>
      <c r="H49" s="24">
        <f t="shared" si="16"/>
        <v>9.0000000000000018</v>
      </c>
      <c r="I49" s="33">
        <f>(BF40+BI40+BL40+BO40+BR40+BU40)/6</f>
        <v>37.500000000000007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 t="shared" si="14"/>
        <v>4.8333333333333339</v>
      </c>
      <c r="E50" s="33">
        <f>(W40+Z40+AC40+AF40+AI40+AL40)/6</f>
        <v>20.138888888888889</v>
      </c>
      <c r="F50" s="24">
        <f t="shared" si="15"/>
        <v>3.5</v>
      </c>
      <c r="G50" s="33">
        <f>(AO40+AR40+AU40+AX40+BA40+BD40)/6</f>
        <v>14.583333333333334</v>
      </c>
      <c r="H50" s="24">
        <f t="shared" si="16"/>
        <v>4.166666666666667</v>
      </c>
      <c r="I50" s="33">
        <f>(BG40+BJ40+BM40+BP40+BS40+BV40)/6</f>
        <v>17.361111111111114</v>
      </c>
      <c r="J50" s="26"/>
      <c r="K50" s="26"/>
      <c r="L50" s="26"/>
      <c r="M50" s="26"/>
    </row>
    <row r="51" spans="2:13">
      <c r="B51" s="28"/>
      <c r="C51" s="28"/>
      <c r="D51" s="34">
        <f t="shared" ref="D51:I51" si="17">SUM(D48:D50)</f>
        <v>24</v>
      </c>
      <c r="E51" s="34">
        <f t="shared" si="17"/>
        <v>100</v>
      </c>
      <c r="F51" s="34">
        <f t="shared" si="17"/>
        <v>23.833333333333336</v>
      </c>
      <c r="G51" s="35">
        <f t="shared" si="17"/>
        <v>99.305555555555557</v>
      </c>
      <c r="H51" s="34">
        <f t="shared" si="17"/>
        <v>24.000000000000004</v>
      </c>
      <c r="I51" s="34">
        <f t="shared" si="17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 t="shared" ref="D52:D54" si="18">E52/100*24</f>
        <v>11</v>
      </c>
      <c r="E52" s="33">
        <f>(BW40+BZ40+CC40+CF40+CI40+CL40)/6</f>
        <v>45.833333333333336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 t="shared" si="18"/>
        <v>8.8333333333333339</v>
      </c>
      <c r="E53" s="33">
        <f>(BX40+CA40+CD40+CG40+CJ40+CM40)/6</f>
        <v>36.805555555555557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 t="shared" si="18"/>
        <v>4.166666666666667</v>
      </c>
      <c r="E54" s="33">
        <f>(BY40+CB40+CE40+CH40+CK40+CN40)/6</f>
        <v>17.361111111111114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24.000000000000004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8" t="s">
        <v>159</v>
      </c>
      <c r="E56" s="108"/>
      <c r="F56" s="92" t="s">
        <v>116</v>
      </c>
      <c r="G56" s="93"/>
      <c r="H56" s="96" t="s">
        <v>174</v>
      </c>
      <c r="I56" s="97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28" t="s">
        <v>833</v>
      </c>
      <c r="D57" s="24">
        <v>9</v>
      </c>
      <c r="E57" s="33">
        <f>(CO40+CR40+CU40+CX40+DA40+DD40)/6</f>
        <v>36.805555555555564</v>
      </c>
      <c r="F57" s="24">
        <f t="shared" ref="F57:F59" si="19">G57/100*24</f>
        <v>9.6666666666666679</v>
      </c>
      <c r="G57" s="33">
        <f>(DG40+DJ40+DM40+DP40+DS40+DV40)/6</f>
        <v>40.277777777777779</v>
      </c>
      <c r="H57" s="24">
        <f t="shared" ref="H57:H59" si="20">I57/100*24</f>
        <v>8.6666666666666679</v>
      </c>
      <c r="I57" s="33">
        <f>(DY40+EB40+EE40+EH40+EK40+EN40)/6</f>
        <v>36.111111111111114</v>
      </c>
      <c r="J57" s="24">
        <f t="shared" ref="J57:J59" si="21">K57/100*24</f>
        <v>9.0000000000000018</v>
      </c>
      <c r="K57" s="33">
        <f>(EQ40+ET40+EW40+EZ40+FC40+FF40)/6</f>
        <v>37.500000000000007</v>
      </c>
      <c r="L57" s="24">
        <f t="shared" ref="L57:L59" si="22">M57/100*24</f>
        <v>8.6666666666666679</v>
      </c>
      <c r="M57" s="33">
        <f>(FI40+FL40+FO40+FR40+FU40+FX40)/6</f>
        <v>36.111111111111114</v>
      </c>
    </row>
    <row r="58" spans="2:13">
      <c r="B58" s="4" t="s">
        <v>813</v>
      </c>
      <c r="C58" s="28" t="s">
        <v>833</v>
      </c>
      <c r="D58" s="24">
        <v>8</v>
      </c>
      <c r="E58" s="33">
        <f>(CP40+CS40+CV40+CY40+DB40+DE40)/6</f>
        <v>31.944444444444443</v>
      </c>
      <c r="F58" s="24">
        <f t="shared" si="19"/>
        <v>5.8333333333333348</v>
      </c>
      <c r="G58" s="33">
        <f>(DH40+DK40+DN40+DQ40+DT40+DW40)/6</f>
        <v>24.305555555555561</v>
      </c>
      <c r="H58" s="24">
        <f t="shared" si="20"/>
        <v>7.5000000000000018</v>
      </c>
      <c r="I58" s="33">
        <f>(DZ40+EC40+EF40+EI40+EL40+EO40)/6</f>
        <v>31.250000000000004</v>
      </c>
      <c r="J58" s="24">
        <f t="shared" si="21"/>
        <v>8</v>
      </c>
      <c r="K58" s="33">
        <f>(ER40+EU40+EX40+FA40+FD40+FG40)/6</f>
        <v>33.333333333333336</v>
      </c>
      <c r="L58" s="24">
        <f t="shared" si="22"/>
        <v>7.8333333333333348</v>
      </c>
      <c r="M58" s="33">
        <f>(FJ40+FM40+FP40+FS40+FV40+FY40)/6</f>
        <v>32.638888888888893</v>
      </c>
    </row>
    <row r="59" spans="2:13">
      <c r="B59" s="4" t="s">
        <v>814</v>
      </c>
      <c r="C59" s="28" t="s">
        <v>833</v>
      </c>
      <c r="D59" s="24">
        <f t="shared" ref="D59" si="23">E59/100*24</f>
        <v>7.0000000000000018</v>
      </c>
      <c r="E59" s="33">
        <f>(CQ40+CT40+CW40+CZ40+DC40+DF40)/6</f>
        <v>29.166666666666671</v>
      </c>
      <c r="F59" s="24">
        <f t="shared" si="19"/>
        <v>8.5000000000000036</v>
      </c>
      <c r="G59" s="33">
        <f>(DI40+DL40+DO40+DR40+DU40+DX40)/6</f>
        <v>35.416666666666679</v>
      </c>
      <c r="H59" s="24">
        <f t="shared" si="20"/>
        <v>7.8333333333333321</v>
      </c>
      <c r="I59" s="33">
        <f>(EA40+ED40+EG40+EJ40+EM40+EP40)/6</f>
        <v>32.638888888888886</v>
      </c>
      <c r="J59" s="24">
        <f t="shared" si="21"/>
        <v>7</v>
      </c>
      <c r="K59" s="33">
        <f>(ES40+EV40+EY40+FB40+FE40+FH40)/6</f>
        <v>29.166666666666668</v>
      </c>
      <c r="L59" s="24">
        <f t="shared" si="22"/>
        <v>7.5000000000000018</v>
      </c>
      <c r="M59" s="33">
        <f>(FK40+FN40+FQ40+FT40+FW40+FZ40)/6</f>
        <v>31.250000000000004</v>
      </c>
    </row>
    <row r="60" spans="2:13">
      <c r="B60" s="28"/>
      <c r="C60" s="28"/>
      <c r="D60" s="34">
        <f t="shared" ref="D60:M60" si="24">SUM(D57:D59)</f>
        <v>24</v>
      </c>
      <c r="E60" s="34">
        <f t="shared" si="24"/>
        <v>97.916666666666671</v>
      </c>
      <c r="F60" s="34">
        <f t="shared" si="24"/>
        <v>24.000000000000007</v>
      </c>
      <c r="G60" s="35">
        <f t="shared" si="24"/>
        <v>100.00000000000003</v>
      </c>
      <c r="H60" s="34">
        <f t="shared" si="24"/>
        <v>24.000000000000004</v>
      </c>
      <c r="I60" s="34">
        <f t="shared" si="24"/>
        <v>100</v>
      </c>
      <c r="J60" s="34">
        <f t="shared" si="24"/>
        <v>24</v>
      </c>
      <c r="K60" s="34">
        <f t="shared" si="24"/>
        <v>100.00000000000001</v>
      </c>
      <c r="L60" s="34">
        <f t="shared" si="24"/>
        <v>24.000000000000007</v>
      </c>
      <c r="M60" s="34">
        <f t="shared" si="24"/>
        <v>100</v>
      </c>
    </row>
    <row r="61" spans="2:13">
      <c r="B61" s="4" t="s">
        <v>812</v>
      </c>
      <c r="C61" s="28" t="s">
        <v>834</v>
      </c>
      <c r="D61" s="24">
        <f t="shared" ref="D61:D63" si="25">E61/100*24</f>
        <v>9.1666666666666679</v>
      </c>
      <c r="E61" s="33">
        <f>(GA40+GD40+GG40+GJ40+GM40+GP40)/6</f>
        <v>38.19444444444445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 t="shared" si="25"/>
        <v>6.8333333333333339</v>
      </c>
      <c r="E62" s="33">
        <f>(GB40+GE40+GH40+GK40+GN40+GQ40)/6</f>
        <v>28.472222222222225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 t="shared" si="25"/>
        <v>8</v>
      </c>
      <c r="E63" s="33">
        <f>(GC40+GF40+GI40+GL40+GO40+GR40)/6</f>
        <v>33.333333333333336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24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1375</v>
      </c>
      <c r="IS2" s="8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>
      <c r="A11" s="98"/>
      <c r="B11" s="98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98"/>
      <c r="B12" s="98"/>
      <c r="C12" s="68" t="s">
        <v>1335</v>
      </c>
      <c r="D12" s="68"/>
      <c r="E12" s="68"/>
      <c r="F12" s="68" t="s">
        <v>1336</v>
      </c>
      <c r="G12" s="68"/>
      <c r="H12" s="68"/>
      <c r="I12" s="68" t="s">
        <v>1337</v>
      </c>
      <c r="J12" s="68"/>
      <c r="K12" s="68"/>
      <c r="L12" s="68" t="s">
        <v>1338</v>
      </c>
      <c r="M12" s="68"/>
      <c r="N12" s="68"/>
      <c r="O12" s="68" t="s">
        <v>1339</v>
      </c>
      <c r="P12" s="68"/>
      <c r="Q12" s="68"/>
      <c r="R12" s="68" t="s">
        <v>1340</v>
      </c>
      <c r="S12" s="68"/>
      <c r="T12" s="68"/>
      <c r="U12" s="68" t="s">
        <v>1341</v>
      </c>
      <c r="V12" s="68"/>
      <c r="W12" s="68"/>
      <c r="X12" s="68" t="s">
        <v>1342</v>
      </c>
      <c r="Y12" s="68"/>
      <c r="Z12" s="68"/>
      <c r="AA12" s="68" t="s">
        <v>1343</v>
      </c>
      <c r="AB12" s="68"/>
      <c r="AC12" s="68"/>
      <c r="AD12" s="68" t="s">
        <v>1344</v>
      </c>
      <c r="AE12" s="68"/>
      <c r="AF12" s="68"/>
      <c r="AG12" s="68" t="s">
        <v>1345</v>
      </c>
      <c r="AH12" s="68"/>
      <c r="AI12" s="68"/>
      <c r="AJ12" s="68" t="s">
        <v>1346</v>
      </c>
      <c r="AK12" s="68"/>
      <c r="AL12" s="68"/>
      <c r="AM12" s="68" t="s">
        <v>1347</v>
      </c>
      <c r="AN12" s="68"/>
      <c r="AO12" s="68"/>
      <c r="AP12" s="68" t="s">
        <v>1348</v>
      </c>
      <c r="AQ12" s="68"/>
      <c r="AR12" s="68"/>
      <c r="AS12" s="68" t="s">
        <v>1349</v>
      </c>
      <c r="AT12" s="68"/>
      <c r="AU12" s="68"/>
      <c r="AV12" s="68" t="s">
        <v>1350</v>
      </c>
      <c r="AW12" s="68"/>
      <c r="AX12" s="68"/>
      <c r="AY12" s="68" t="s">
        <v>1351</v>
      </c>
      <c r="AZ12" s="68"/>
      <c r="BA12" s="68"/>
      <c r="BB12" s="68" t="s">
        <v>1352</v>
      </c>
      <c r="BC12" s="68"/>
      <c r="BD12" s="68"/>
      <c r="BE12" s="68" t="s">
        <v>1353</v>
      </c>
      <c r="BF12" s="68"/>
      <c r="BG12" s="68"/>
      <c r="BH12" s="68" t="s">
        <v>1354</v>
      </c>
      <c r="BI12" s="68"/>
      <c r="BJ12" s="68"/>
      <c r="BK12" s="68" t="s">
        <v>1355</v>
      </c>
      <c r="BL12" s="68"/>
      <c r="BM12" s="68"/>
      <c r="BN12" s="68" t="s">
        <v>1356</v>
      </c>
      <c r="BO12" s="68"/>
      <c r="BP12" s="68"/>
      <c r="BQ12" s="68" t="s">
        <v>1357</v>
      </c>
      <c r="BR12" s="68"/>
      <c r="BS12" s="68"/>
      <c r="BT12" s="68" t="s">
        <v>1358</v>
      </c>
      <c r="BU12" s="68"/>
      <c r="BV12" s="68"/>
      <c r="BW12" s="68" t="s">
        <v>1359</v>
      </c>
      <c r="BX12" s="68"/>
      <c r="BY12" s="68"/>
      <c r="BZ12" s="68" t="s">
        <v>1196</v>
      </c>
      <c r="CA12" s="68"/>
      <c r="CB12" s="68"/>
      <c r="CC12" s="68" t="s">
        <v>1360</v>
      </c>
      <c r="CD12" s="68"/>
      <c r="CE12" s="68"/>
      <c r="CF12" s="68" t="s">
        <v>1361</v>
      </c>
      <c r="CG12" s="68"/>
      <c r="CH12" s="68"/>
      <c r="CI12" s="68" t="s">
        <v>1362</v>
      </c>
      <c r="CJ12" s="68"/>
      <c r="CK12" s="68"/>
      <c r="CL12" s="68" t="s">
        <v>1363</v>
      </c>
      <c r="CM12" s="68"/>
      <c r="CN12" s="68"/>
      <c r="CO12" s="68" t="s">
        <v>1364</v>
      </c>
      <c r="CP12" s="68"/>
      <c r="CQ12" s="68"/>
      <c r="CR12" s="68" t="s">
        <v>1365</v>
      </c>
      <c r="CS12" s="68"/>
      <c r="CT12" s="68"/>
      <c r="CU12" s="68" t="s">
        <v>1366</v>
      </c>
      <c r="CV12" s="68"/>
      <c r="CW12" s="68"/>
      <c r="CX12" s="68" t="s">
        <v>1367</v>
      </c>
      <c r="CY12" s="68"/>
      <c r="CZ12" s="68"/>
      <c r="DA12" s="68" t="s">
        <v>1368</v>
      </c>
      <c r="DB12" s="68"/>
      <c r="DC12" s="68"/>
      <c r="DD12" s="68" t="s">
        <v>1369</v>
      </c>
      <c r="DE12" s="68"/>
      <c r="DF12" s="68"/>
      <c r="DG12" s="68" t="s">
        <v>1370</v>
      </c>
      <c r="DH12" s="68"/>
      <c r="DI12" s="68"/>
      <c r="DJ12" s="99" t="s">
        <v>1371</v>
      </c>
      <c r="DK12" s="99"/>
      <c r="DL12" s="99"/>
      <c r="DM12" s="99" t="s">
        <v>1372</v>
      </c>
      <c r="DN12" s="99"/>
      <c r="DO12" s="99"/>
      <c r="DP12" s="99" t="s">
        <v>1373</v>
      </c>
      <c r="DQ12" s="99"/>
      <c r="DR12" s="99"/>
      <c r="DS12" s="99" t="s">
        <v>1374</v>
      </c>
      <c r="DT12" s="99"/>
      <c r="DU12" s="99"/>
      <c r="DV12" s="99" t="s">
        <v>745</v>
      </c>
      <c r="DW12" s="99"/>
      <c r="DX12" s="99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1228</v>
      </c>
      <c r="EF12" s="68"/>
      <c r="EG12" s="68"/>
      <c r="EH12" s="68" t="s">
        <v>763</v>
      </c>
      <c r="EI12" s="68"/>
      <c r="EJ12" s="68"/>
      <c r="EK12" s="68" t="s">
        <v>1331</v>
      </c>
      <c r="EL12" s="68"/>
      <c r="EM12" s="68"/>
      <c r="EN12" s="68" t="s">
        <v>766</v>
      </c>
      <c r="EO12" s="68"/>
      <c r="EP12" s="68"/>
      <c r="EQ12" s="68" t="s">
        <v>1237</v>
      </c>
      <c r="ER12" s="68"/>
      <c r="ES12" s="68"/>
      <c r="ET12" s="68" t="s">
        <v>771</v>
      </c>
      <c r="EU12" s="68"/>
      <c r="EV12" s="68"/>
      <c r="EW12" s="68" t="s">
        <v>1240</v>
      </c>
      <c r="EX12" s="68"/>
      <c r="EY12" s="68"/>
      <c r="EZ12" s="68" t="s">
        <v>1242</v>
      </c>
      <c r="FA12" s="68"/>
      <c r="FB12" s="68"/>
      <c r="FC12" s="68" t="s">
        <v>1244</v>
      </c>
      <c r="FD12" s="68"/>
      <c r="FE12" s="68"/>
      <c r="FF12" s="68" t="s">
        <v>1332</v>
      </c>
      <c r="FG12" s="68"/>
      <c r="FH12" s="68"/>
      <c r="FI12" s="68" t="s">
        <v>1247</v>
      </c>
      <c r="FJ12" s="68"/>
      <c r="FK12" s="68"/>
      <c r="FL12" s="68" t="s">
        <v>775</v>
      </c>
      <c r="FM12" s="68"/>
      <c r="FN12" s="68"/>
      <c r="FO12" s="68" t="s">
        <v>1251</v>
      </c>
      <c r="FP12" s="68"/>
      <c r="FQ12" s="68"/>
      <c r="FR12" s="68" t="s">
        <v>1254</v>
      </c>
      <c r="FS12" s="68"/>
      <c r="FT12" s="68"/>
      <c r="FU12" s="68" t="s">
        <v>1258</v>
      </c>
      <c r="FV12" s="68"/>
      <c r="FW12" s="68"/>
      <c r="FX12" s="68" t="s">
        <v>1260</v>
      </c>
      <c r="FY12" s="68"/>
      <c r="FZ12" s="68"/>
      <c r="GA12" s="99" t="s">
        <v>1263</v>
      </c>
      <c r="GB12" s="99"/>
      <c r="GC12" s="99"/>
      <c r="GD12" s="68" t="s">
        <v>780</v>
      </c>
      <c r="GE12" s="68"/>
      <c r="GF12" s="68"/>
      <c r="GG12" s="99" t="s">
        <v>1270</v>
      </c>
      <c r="GH12" s="99"/>
      <c r="GI12" s="99"/>
      <c r="GJ12" s="99" t="s">
        <v>1271</v>
      </c>
      <c r="GK12" s="99"/>
      <c r="GL12" s="99"/>
      <c r="GM12" s="99" t="s">
        <v>1273</v>
      </c>
      <c r="GN12" s="99"/>
      <c r="GO12" s="99"/>
      <c r="GP12" s="99" t="s">
        <v>1274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68" t="s">
        <v>1281</v>
      </c>
      <c r="HC12" s="68"/>
      <c r="HD12" s="68"/>
      <c r="HE12" s="68" t="s">
        <v>1283</v>
      </c>
      <c r="HF12" s="68"/>
      <c r="HG12" s="68"/>
      <c r="HH12" s="68" t="s">
        <v>796</v>
      </c>
      <c r="HI12" s="68"/>
      <c r="HJ12" s="68"/>
      <c r="HK12" s="68" t="s">
        <v>1284</v>
      </c>
      <c r="HL12" s="68"/>
      <c r="HM12" s="68"/>
      <c r="HN12" s="68" t="s">
        <v>1287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1296</v>
      </c>
      <c r="IA12" s="68"/>
      <c r="IB12" s="68"/>
      <c r="IC12" s="68" t="s">
        <v>1300</v>
      </c>
      <c r="ID12" s="68"/>
      <c r="IE12" s="68"/>
      <c r="IF12" s="68" t="s">
        <v>802</v>
      </c>
      <c r="IG12" s="68"/>
      <c r="IH12" s="68"/>
      <c r="II12" s="68" t="s">
        <v>1305</v>
      </c>
      <c r="IJ12" s="68"/>
      <c r="IK12" s="68"/>
      <c r="IL12" s="68" t="s">
        <v>1306</v>
      </c>
      <c r="IM12" s="68"/>
      <c r="IN12" s="68"/>
      <c r="IO12" s="68" t="s">
        <v>1310</v>
      </c>
      <c r="IP12" s="68"/>
      <c r="IQ12" s="68"/>
      <c r="IR12" s="68" t="s">
        <v>1314</v>
      </c>
      <c r="IS12" s="68"/>
      <c r="IT12" s="68"/>
    </row>
    <row r="13" spans="1:293" ht="82.5" customHeight="1">
      <c r="A13" s="98"/>
      <c r="B13" s="98"/>
      <c r="C13" s="58" t="s">
        <v>30</v>
      </c>
      <c r="D13" s="58" t="s">
        <v>1164</v>
      </c>
      <c r="E13" s="58" t="s">
        <v>1165</v>
      </c>
      <c r="F13" s="58" t="s">
        <v>1166</v>
      </c>
      <c r="G13" s="58" t="s">
        <v>1167</v>
      </c>
      <c r="H13" s="58" t="s">
        <v>1058</v>
      </c>
      <c r="I13" s="58" t="s">
        <v>1168</v>
      </c>
      <c r="J13" s="58" t="s">
        <v>1169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1170</v>
      </c>
      <c r="Q13" s="58" t="s">
        <v>625</v>
      </c>
      <c r="R13" s="58" t="s">
        <v>719</v>
      </c>
      <c r="S13" s="58" t="s">
        <v>1171</v>
      </c>
      <c r="T13" s="58" t="s">
        <v>720</v>
      </c>
      <c r="U13" s="58" t="s">
        <v>1172</v>
      </c>
      <c r="V13" s="58" t="s">
        <v>1173</v>
      </c>
      <c r="W13" s="58" t="s">
        <v>1174</v>
      </c>
      <c r="X13" s="58" t="s">
        <v>721</v>
      </c>
      <c r="Y13" s="58" t="s">
        <v>722</v>
      </c>
      <c r="Z13" s="58" t="s">
        <v>1175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1176</v>
      </c>
      <c r="AG13" s="58" t="s">
        <v>1177</v>
      </c>
      <c r="AH13" s="58" t="s">
        <v>1178</v>
      </c>
      <c r="AI13" s="58" t="s">
        <v>1179</v>
      </c>
      <c r="AJ13" s="58" t="s">
        <v>1180</v>
      </c>
      <c r="AK13" s="58" t="s">
        <v>516</v>
      </c>
      <c r="AL13" s="58" t="s">
        <v>1181</v>
      </c>
      <c r="AM13" s="58" t="s">
        <v>724</v>
      </c>
      <c r="AN13" s="58" t="s">
        <v>725</v>
      </c>
      <c r="AO13" s="58" t="s">
        <v>1182</v>
      </c>
      <c r="AP13" s="58" t="s">
        <v>726</v>
      </c>
      <c r="AQ13" s="58" t="s">
        <v>1183</v>
      </c>
      <c r="AR13" s="58" t="s">
        <v>727</v>
      </c>
      <c r="AS13" s="58" t="s">
        <v>95</v>
      </c>
      <c r="AT13" s="58" t="s">
        <v>257</v>
      </c>
      <c r="AU13" s="58" t="s">
        <v>1184</v>
      </c>
      <c r="AV13" s="58" t="s">
        <v>728</v>
      </c>
      <c r="AW13" s="58" t="s">
        <v>729</v>
      </c>
      <c r="AX13" s="58" t="s">
        <v>1185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1186</v>
      </c>
      <c r="BH13" s="58" t="s">
        <v>1187</v>
      </c>
      <c r="BI13" s="58" t="s">
        <v>736</v>
      </c>
      <c r="BJ13" s="58" t="s">
        <v>1188</v>
      </c>
      <c r="BK13" s="58" t="s">
        <v>737</v>
      </c>
      <c r="BL13" s="58" t="s">
        <v>738</v>
      </c>
      <c r="BM13" s="58" t="s">
        <v>1189</v>
      </c>
      <c r="BN13" s="58" t="s">
        <v>1190</v>
      </c>
      <c r="BO13" s="58" t="s">
        <v>1191</v>
      </c>
      <c r="BP13" s="58" t="s">
        <v>723</v>
      </c>
      <c r="BQ13" s="58" t="s">
        <v>1192</v>
      </c>
      <c r="BR13" s="58" t="s">
        <v>1193</v>
      </c>
      <c r="BS13" s="58" t="s">
        <v>1194</v>
      </c>
      <c r="BT13" s="58" t="s">
        <v>739</v>
      </c>
      <c r="BU13" s="58" t="s">
        <v>740</v>
      </c>
      <c r="BV13" s="58" t="s">
        <v>1195</v>
      </c>
      <c r="BW13" s="58" t="s">
        <v>741</v>
      </c>
      <c r="BX13" s="58" t="s">
        <v>742</v>
      </c>
      <c r="BY13" s="58" t="s">
        <v>743</v>
      </c>
      <c r="BZ13" s="58" t="s">
        <v>1196</v>
      </c>
      <c r="CA13" s="58" t="s">
        <v>1197</v>
      </c>
      <c r="CB13" s="58" t="s">
        <v>1198</v>
      </c>
      <c r="CC13" s="58" t="s">
        <v>1199</v>
      </c>
      <c r="CD13" s="58" t="s">
        <v>746</v>
      </c>
      <c r="CE13" s="58" t="s">
        <v>747</v>
      </c>
      <c r="CF13" s="58" t="s">
        <v>1200</v>
      </c>
      <c r="CG13" s="58" t="s">
        <v>1201</v>
      </c>
      <c r="CH13" s="58" t="s">
        <v>744</v>
      </c>
      <c r="CI13" s="58" t="s">
        <v>1202</v>
      </c>
      <c r="CJ13" s="58" t="s">
        <v>1203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1204</v>
      </c>
      <c r="CQ13" s="58" t="s">
        <v>750</v>
      </c>
      <c r="CR13" s="58" t="s">
        <v>751</v>
      </c>
      <c r="CS13" s="58" t="s">
        <v>1205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1206</v>
      </c>
      <c r="CY13" s="58" t="s">
        <v>1207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1208</v>
      </c>
      <c r="DG13" s="58" t="s">
        <v>1209</v>
      </c>
      <c r="DH13" s="58" t="s">
        <v>1210</v>
      </c>
      <c r="DI13" s="58" t="s">
        <v>1211</v>
      </c>
      <c r="DJ13" s="59" t="s">
        <v>360</v>
      </c>
      <c r="DK13" s="58" t="s">
        <v>1212</v>
      </c>
      <c r="DL13" s="59" t="s">
        <v>1213</v>
      </c>
      <c r="DM13" s="59" t="s">
        <v>758</v>
      </c>
      <c r="DN13" s="58" t="s">
        <v>1214</v>
      </c>
      <c r="DO13" s="59" t="s">
        <v>759</v>
      </c>
      <c r="DP13" s="59" t="s">
        <v>760</v>
      </c>
      <c r="DQ13" s="58" t="s">
        <v>1330</v>
      </c>
      <c r="DR13" s="59" t="s">
        <v>1215</v>
      </c>
      <c r="DS13" s="59" t="s">
        <v>1216</v>
      </c>
      <c r="DT13" s="58" t="s">
        <v>1217</v>
      </c>
      <c r="DU13" s="59" t="s">
        <v>1218</v>
      </c>
      <c r="DV13" s="59" t="s">
        <v>1219</v>
      </c>
      <c r="DW13" s="58" t="s">
        <v>1220</v>
      </c>
      <c r="DX13" s="59" t="s">
        <v>1221</v>
      </c>
      <c r="DY13" s="58" t="s">
        <v>1222</v>
      </c>
      <c r="DZ13" s="58" t="s">
        <v>1223</v>
      </c>
      <c r="EA13" s="58" t="s">
        <v>1224</v>
      </c>
      <c r="EB13" s="58" t="s">
        <v>1225</v>
      </c>
      <c r="EC13" s="58" t="s">
        <v>1226</v>
      </c>
      <c r="ED13" s="58" t="s">
        <v>1227</v>
      </c>
      <c r="EE13" s="58" t="s">
        <v>1229</v>
      </c>
      <c r="EF13" s="58" t="s">
        <v>1230</v>
      </c>
      <c r="EG13" s="58" t="s">
        <v>1231</v>
      </c>
      <c r="EH13" s="58" t="s">
        <v>764</v>
      </c>
      <c r="EI13" s="58" t="s">
        <v>765</v>
      </c>
      <c r="EJ13" s="58" t="s">
        <v>1232</v>
      </c>
      <c r="EK13" s="58" t="s">
        <v>1233</v>
      </c>
      <c r="EL13" s="58" t="s">
        <v>1234</v>
      </c>
      <c r="EM13" s="58" t="s">
        <v>1235</v>
      </c>
      <c r="EN13" s="58" t="s">
        <v>767</v>
      </c>
      <c r="EO13" s="58" t="s">
        <v>768</v>
      </c>
      <c r="EP13" s="58" t="s">
        <v>1236</v>
      </c>
      <c r="EQ13" s="58" t="s">
        <v>769</v>
      </c>
      <c r="ER13" s="58" t="s">
        <v>770</v>
      </c>
      <c r="ES13" s="58" t="s">
        <v>1238</v>
      </c>
      <c r="ET13" s="58" t="s">
        <v>772</v>
      </c>
      <c r="EU13" s="58" t="s">
        <v>773</v>
      </c>
      <c r="EV13" s="58" t="s">
        <v>1239</v>
      </c>
      <c r="EW13" s="58" t="s">
        <v>772</v>
      </c>
      <c r="EX13" s="58" t="s">
        <v>773</v>
      </c>
      <c r="EY13" s="58" t="s">
        <v>1241</v>
      </c>
      <c r="EZ13" s="58" t="s">
        <v>198</v>
      </c>
      <c r="FA13" s="58" t="s">
        <v>1243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1245</v>
      </c>
      <c r="FH13" s="58" t="s">
        <v>1246</v>
      </c>
      <c r="FI13" s="58" t="s">
        <v>16</v>
      </c>
      <c r="FJ13" s="58" t="s">
        <v>17</v>
      </c>
      <c r="FK13" s="58" t="s">
        <v>147</v>
      </c>
      <c r="FL13" s="58" t="s">
        <v>1248</v>
      </c>
      <c r="FM13" s="58" t="s">
        <v>1249</v>
      </c>
      <c r="FN13" s="58" t="s">
        <v>1250</v>
      </c>
      <c r="FO13" s="58" t="s">
        <v>1252</v>
      </c>
      <c r="FP13" s="58" t="s">
        <v>1253</v>
      </c>
      <c r="FQ13" s="58" t="s">
        <v>1255</v>
      </c>
      <c r="FR13" s="58" t="s">
        <v>776</v>
      </c>
      <c r="FS13" s="58" t="s">
        <v>1256</v>
      </c>
      <c r="FT13" s="58" t="s">
        <v>1257</v>
      </c>
      <c r="FU13" s="58" t="s">
        <v>777</v>
      </c>
      <c r="FV13" s="58" t="s">
        <v>778</v>
      </c>
      <c r="FW13" s="58" t="s">
        <v>1259</v>
      </c>
      <c r="FX13" s="58" t="s">
        <v>1261</v>
      </c>
      <c r="FY13" s="58" t="s">
        <v>779</v>
      </c>
      <c r="FZ13" s="58" t="s">
        <v>1262</v>
      </c>
      <c r="GA13" s="59" t="s">
        <v>1264</v>
      </c>
      <c r="GB13" s="58" t="s">
        <v>1265</v>
      </c>
      <c r="GC13" s="59" t="s">
        <v>1266</v>
      </c>
      <c r="GD13" s="58" t="s">
        <v>1267</v>
      </c>
      <c r="GE13" s="58" t="s">
        <v>1268</v>
      </c>
      <c r="GF13" s="58" t="s">
        <v>1269</v>
      </c>
      <c r="GG13" s="59" t="s">
        <v>152</v>
      </c>
      <c r="GH13" s="58" t="s">
        <v>781</v>
      </c>
      <c r="GI13" s="59" t="s">
        <v>782</v>
      </c>
      <c r="GJ13" s="59" t="s">
        <v>1272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1275</v>
      </c>
      <c r="GS13" s="59" t="s">
        <v>1276</v>
      </c>
      <c r="GT13" s="58" t="s">
        <v>788</v>
      </c>
      <c r="GU13" s="59" t="s">
        <v>1277</v>
      </c>
      <c r="GV13" s="59" t="s">
        <v>1278</v>
      </c>
      <c r="GW13" s="58" t="s">
        <v>1279</v>
      </c>
      <c r="GX13" s="59" t="s">
        <v>1280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1282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1285</v>
      </c>
      <c r="HL13" s="58" t="s">
        <v>795</v>
      </c>
      <c r="HM13" s="58" t="s">
        <v>1286</v>
      </c>
      <c r="HN13" s="58" t="s">
        <v>1288</v>
      </c>
      <c r="HO13" s="58" t="s">
        <v>1289</v>
      </c>
      <c r="HP13" s="58" t="s">
        <v>1290</v>
      </c>
      <c r="HQ13" s="58" t="s">
        <v>800</v>
      </c>
      <c r="HR13" s="58" t="s">
        <v>801</v>
      </c>
      <c r="HS13" s="58" t="s">
        <v>1291</v>
      </c>
      <c r="HT13" s="58" t="s">
        <v>1333</v>
      </c>
      <c r="HU13" s="58" t="s">
        <v>798</v>
      </c>
      <c r="HV13" s="58" t="s">
        <v>1292</v>
      </c>
      <c r="HW13" s="58" t="s">
        <v>1293</v>
      </c>
      <c r="HX13" s="58" t="s">
        <v>1294</v>
      </c>
      <c r="HY13" s="58" t="s">
        <v>1295</v>
      </c>
      <c r="HZ13" s="58" t="s">
        <v>1297</v>
      </c>
      <c r="IA13" s="58" t="s">
        <v>1298</v>
      </c>
      <c r="IB13" s="58" t="s">
        <v>1299</v>
      </c>
      <c r="IC13" s="58" t="s">
        <v>1301</v>
      </c>
      <c r="ID13" s="58" t="s">
        <v>1302</v>
      </c>
      <c r="IE13" s="58" t="s">
        <v>1303</v>
      </c>
      <c r="IF13" s="58" t="s">
        <v>803</v>
      </c>
      <c r="IG13" s="58" t="s">
        <v>804</v>
      </c>
      <c r="IH13" s="58" t="s">
        <v>1304</v>
      </c>
      <c r="II13" s="58" t="s">
        <v>148</v>
      </c>
      <c r="IJ13" s="58" t="s">
        <v>235</v>
      </c>
      <c r="IK13" s="58" t="s">
        <v>209</v>
      </c>
      <c r="IL13" s="58" t="s">
        <v>1307</v>
      </c>
      <c r="IM13" s="58" t="s">
        <v>1308</v>
      </c>
      <c r="IN13" s="58" t="s">
        <v>1309</v>
      </c>
      <c r="IO13" s="58" t="s">
        <v>1311</v>
      </c>
      <c r="IP13" s="58" t="s">
        <v>1312</v>
      </c>
      <c r="IQ13" s="58" t="s">
        <v>1313</v>
      </c>
      <c r="IR13" s="58" t="s">
        <v>1315</v>
      </c>
      <c r="IS13" s="58" t="s">
        <v>1316</v>
      </c>
      <c r="IT13" s="58" t="s">
        <v>1317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7" t="s">
        <v>839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5" t="s">
        <v>116</v>
      </c>
      <c r="G56" s="66"/>
      <c r="H56" s="88" t="s">
        <v>174</v>
      </c>
      <c r="I56" s="89"/>
      <c r="J56" s="106" t="s">
        <v>186</v>
      </c>
      <c r="K56" s="106"/>
      <c r="L56" s="106" t="s">
        <v>117</v>
      </c>
      <c r="M56" s="106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4" t="s">
        <v>1377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1375</v>
      </c>
      <c r="IS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79" t="s">
        <v>0</v>
      </c>
      <c r="B4" s="79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>
      <c r="A5" s="80"/>
      <c r="B5" s="80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80"/>
      <c r="B6" s="80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>
      <c r="A7" s="80"/>
      <c r="B7" s="80"/>
      <c r="C7" s="68" t="s">
        <v>1335</v>
      </c>
      <c r="D7" s="68"/>
      <c r="E7" s="68"/>
      <c r="F7" s="68" t="s">
        <v>1336</v>
      </c>
      <c r="G7" s="68"/>
      <c r="H7" s="68"/>
      <c r="I7" s="68" t="s">
        <v>1337</v>
      </c>
      <c r="J7" s="68"/>
      <c r="K7" s="68"/>
      <c r="L7" s="68" t="s">
        <v>1338</v>
      </c>
      <c r="M7" s="68"/>
      <c r="N7" s="68"/>
      <c r="O7" s="68" t="s">
        <v>1339</v>
      </c>
      <c r="P7" s="68"/>
      <c r="Q7" s="68"/>
      <c r="R7" s="68" t="s">
        <v>1340</v>
      </c>
      <c r="S7" s="68"/>
      <c r="T7" s="68"/>
      <c r="U7" s="68" t="s">
        <v>1341</v>
      </c>
      <c r="V7" s="68"/>
      <c r="W7" s="68"/>
      <c r="X7" s="68" t="s">
        <v>1342</v>
      </c>
      <c r="Y7" s="68"/>
      <c r="Z7" s="68"/>
      <c r="AA7" s="68" t="s">
        <v>1343</v>
      </c>
      <c r="AB7" s="68"/>
      <c r="AC7" s="68"/>
      <c r="AD7" s="68" t="s">
        <v>1344</v>
      </c>
      <c r="AE7" s="68"/>
      <c r="AF7" s="68"/>
      <c r="AG7" s="68" t="s">
        <v>1345</v>
      </c>
      <c r="AH7" s="68"/>
      <c r="AI7" s="68"/>
      <c r="AJ7" s="68" t="s">
        <v>1346</v>
      </c>
      <c r="AK7" s="68"/>
      <c r="AL7" s="68"/>
      <c r="AM7" s="68" t="s">
        <v>1347</v>
      </c>
      <c r="AN7" s="68"/>
      <c r="AO7" s="68"/>
      <c r="AP7" s="68" t="s">
        <v>1348</v>
      </c>
      <c r="AQ7" s="68"/>
      <c r="AR7" s="68"/>
      <c r="AS7" s="68" t="s">
        <v>1349</v>
      </c>
      <c r="AT7" s="68"/>
      <c r="AU7" s="68"/>
      <c r="AV7" s="68" t="s">
        <v>1350</v>
      </c>
      <c r="AW7" s="68"/>
      <c r="AX7" s="68"/>
      <c r="AY7" s="68" t="s">
        <v>1351</v>
      </c>
      <c r="AZ7" s="68"/>
      <c r="BA7" s="68"/>
      <c r="BB7" s="68" t="s">
        <v>1352</v>
      </c>
      <c r="BC7" s="68"/>
      <c r="BD7" s="68"/>
      <c r="BE7" s="68" t="s">
        <v>1353</v>
      </c>
      <c r="BF7" s="68"/>
      <c r="BG7" s="68"/>
      <c r="BH7" s="68" t="s">
        <v>1354</v>
      </c>
      <c r="BI7" s="68"/>
      <c r="BJ7" s="68"/>
      <c r="BK7" s="68" t="s">
        <v>1355</v>
      </c>
      <c r="BL7" s="68"/>
      <c r="BM7" s="68"/>
      <c r="BN7" s="68" t="s">
        <v>1356</v>
      </c>
      <c r="BO7" s="68"/>
      <c r="BP7" s="68"/>
      <c r="BQ7" s="68" t="s">
        <v>1357</v>
      </c>
      <c r="BR7" s="68"/>
      <c r="BS7" s="68"/>
      <c r="BT7" s="68" t="s">
        <v>1358</v>
      </c>
      <c r="BU7" s="68"/>
      <c r="BV7" s="68"/>
      <c r="BW7" s="68" t="s">
        <v>1359</v>
      </c>
      <c r="BX7" s="68"/>
      <c r="BY7" s="68"/>
      <c r="BZ7" s="68" t="s">
        <v>1196</v>
      </c>
      <c r="CA7" s="68"/>
      <c r="CB7" s="68"/>
      <c r="CC7" s="68" t="s">
        <v>1360</v>
      </c>
      <c r="CD7" s="68"/>
      <c r="CE7" s="68"/>
      <c r="CF7" s="68" t="s">
        <v>1361</v>
      </c>
      <c r="CG7" s="68"/>
      <c r="CH7" s="68"/>
      <c r="CI7" s="68" t="s">
        <v>1362</v>
      </c>
      <c r="CJ7" s="68"/>
      <c r="CK7" s="68"/>
      <c r="CL7" s="68" t="s">
        <v>1363</v>
      </c>
      <c r="CM7" s="68"/>
      <c r="CN7" s="68"/>
      <c r="CO7" s="68" t="s">
        <v>1364</v>
      </c>
      <c r="CP7" s="68"/>
      <c r="CQ7" s="68"/>
      <c r="CR7" s="68" t="s">
        <v>1365</v>
      </c>
      <c r="CS7" s="68"/>
      <c r="CT7" s="68"/>
      <c r="CU7" s="68" t="s">
        <v>1366</v>
      </c>
      <c r="CV7" s="68"/>
      <c r="CW7" s="68"/>
      <c r="CX7" s="68" t="s">
        <v>1367</v>
      </c>
      <c r="CY7" s="68"/>
      <c r="CZ7" s="68"/>
      <c r="DA7" s="68" t="s">
        <v>1368</v>
      </c>
      <c r="DB7" s="68"/>
      <c r="DC7" s="68"/>
      <c r="DD7" s="68" t="s">
        <v>1369</v>
      </c>
      <c r="DE7" s="68"/>
      <c r="DF7" s="68"/>
      <c r="DG7" s="68" t="s">
        <v>1370</v>
      </c>
      <c r="DH7" s="68"/>
      <c r="DI7" s="68"/>
      <c r="DJ7" s="99" t="s">
        <v>1371</v>
      </c>
      <c r="DK7" s="99"/>
      <c r="DL7" s="99"/>
      <c r="DM7" s="99" t="s">
        <v>1372</v>
      </c>
      <c r="DN7" s="99"/>
      <c r="DO7" s="99"/>
      <c r="DP7" s="99" t="s">
        <v>1373</v>
      </c>
      <c r="DQ7" s="99"/>
      <c r="DR7" s="99"/>
      <c r="DS7" s="99" t="s">
        <v>1374</v>
      </c>
      <c r="DT7" s="99"/>
      <c r="DU7" s="99"/>
      <c r="DV7" s="99" t="s">
        <v>745</v>
      </c>
      <c r="DW7" s="99"/>
      <c r="DX7" s="99"/>
      <c r="DY7" s="68" t="s">
        <v>761</v>
      </c>
      <c r="DZ7" s="68"/>
      <c r="EA7" s="68"/>
      <c r="EB7" s="68" t="s">
        <v>762</v>
      </c>
      <c r="EC7" s="68"/>
      <c r="ED7" s="68"/>
      <c r="EE7" s="68" t="s">
        <v>1228</v>
      </c>
      <c r="EF7" s="68"/>
      <c r="EG7" s="68"/>
      <c r="EH7" s="68" t="s">
        <v>763</v>
      </c>
      <c r="EI7" s="68"/>
      <c r="EJ7" s="68"/>
      <c r="EK7" s="68" t="s">
        <v>1331</v>
      </c>
      <c r="EL7" s="68"/>
      <c r="EM7" s="68"/>
      <c r="EN7" s="68" t="s">
        <v>766</v>
      </c>
      <c r="EO7" s="68"/>
      <c r="EP7" s="68"/>
      <c r="EQ7" s="68" t="s">
        <v>1237</v>
      </c>
      <c r="ER7" s="68"/>
      <c r="ES7" s="68"/>
      <c r="ET7" s="68" t="s">
        <v>771</v>
      </c>
      <c r="EU7" s="68"/>
      <c r="EV7" s="68"/>
      <c r="EW7" s="68" t="s">
        <v>1240</v>
      </c>
      <c r="EX7" s="68"/>
      <c r="EY7" s="68"/>
      <c r="EZ7" s="68" t="s">
        <v>1242</v>
      </c>
      <c r="FA7" s="68"/>
      <c r="FB7" s="68"/>
      <c r="FC7" s="68" t="s">
        <v>1244</v>
      </c>
      <c r="FD7" s="68"/>
      <c r="FE7" s="68"/>
      <c r="FF7" s="68" t="s">
        <v>1332</v>
      </c>
      <c r="FG7" s="68"/>
      <c r="FH7" s="68"/>
      <c r="FI7" s="68" t="s">
        <v>1247</v>
      </c>
      <c r="FJ7" s="68"/>
      <c r="FK7" s="68"/>
      <c r="FL7" s="68" t="s">
        <v>775</v>
      </c>
      <c r="FM7" s="68"/>
      <c r="FN7" s="68"/>
      <c r="FO7" s="68" t="s">
        <v>1251</v>
      </c>
      <c r="FP7" s="68"/>
      <c r="FQ7" s="68"/>
      <c r="FR7" s="68" t="s">
        <v>1254</v>
      </c>
      <c r="FS7" s="68"/>
      <c r="FT7" s="68"/>
      <c r="FU7" s="68" t="s">
        <v>1258</v>
      </c>
      <c r="FV7" s="68"/>
      <c r="FW7" s="68"/>
      <c r="FX7" s="68" t="s">
        <v>1260</v>
      </c>
      <c r="FY7" s="68"/>
      <c r="FZ7" s="68"/>
      <c r="GA7" s="99" t="s">
        <v>1263</v>
      </c>
      <c r="GB7" s="99"/>
      <c r="GC7" s="99"/>
      <c r="GD7" s="68" t="s">
        <v>780</v>
      </c>
      <c r="GE7" s="68"/>
      <c r="GF7" s="68"/>
      <c r="GG7" s="99" t="s">
        <v>1270</v>
      </c>
      <c r="GH7" s="99"/>
      <c r="GI7" s="99"/>
      <c r="GJ7" s="99" t="s">
        <v>1271</v>
      </c>
      <c r="GK7" s="99"/>
      <c r="GL7" s="99"/>
      <c r="GM7" s="99" t="s">
        <v>1273</v>
      </c>
      <c r="GN7" s="99"/>
      <c r="GO7" s="99"/>
      <c r="GP7" s="99" t="s">
        <v>1274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68" t="s">
        <v>1281</v>
      </c>
      <c r="HC7" s="68"/>
      <c r="HD7" s="68"/>
      <c r="HE7" s="68" t="s">
        <v>1283</v>
      </c>
      <c r="HF7" s="68"/>
      <c r="HG7" s="68"/>
      <c r="HH7" s="68" t="s">
        <v>796</v>
      </c>
      <c r="HI7" s="68"/>
      <c r="HJ7" s="68"/>
      <c r="HK7" s="68" t="s">
        <v>1284</v>
      </c>
      <c r="HL7" s="68"/>
      <c r="HM7" s="68"/>
      <c r="HN7" s="68" t="s">
        <v>1287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1296</v>
      </c>
      <c r="IA7" s="68"/>
      <c r="IB7" s="68"/>
      <c r="IC7" s="68" t="s">
        <v>1300</v>
      </c>
      <c r="ID7" s="68"/>
      <c r="IE7" s="68"/>
      <c r="IF7" s="68" t="s">
        <v>802</v>
      </c>
      <c r="IG7" s="68"/>
      <c r="IH7" s="68"/>
      <c r="II7" s="68" t="s">
        <v>1305</v>
      </c>
      <c r="IJ7" s="68"/>
      <c r="IK7" s="68"/>
      <c r="IL7" s="68" t="s">
        <v>1306</v>
      </c>
      <c r="IM7" s="68"/>
      <c r="IN7" s="68"/>
      <c r="IO7" s="68" t="s">
        <v>1310</v>
      </c>
      <c r="IP7" s="68"/>
      <c r="IQ7" s="68"/>
      <c r="IR7" s="68" t="s">
        <v>1314</v>
      </c>
      <c r="IS7" s="68"/>
      <c r="IT7" s="68"/>
    </row>
    <row r="8" spans="1:254" ht="58.5" customHeight="1">
      <c r="A8" s="81"/>
      <c r="B8" s="81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1170</v>
      </c>
      <c r="Q8" s="58" t="s">
        <v>625</v>
      </c>
      <c r="R8" s="58" t="s">
        <v>719</v>
      </c>
      <c r="S8" s="58" t="s">
        <v>1171</v>
      </c>
      <c r="T8" s="58" t="s">
        <v>720</v>
      </c>
      <c r="U8" s="58" t="s">
        <v>1172</v>
      </c>
      <c r="V8" s="58" t="s">
        <v>1173</v>
      </c>
      <c r="W8" s="58" t="s">
        <v>1174</v>
      </c>
      <c r="X8" s="58" t="s">
        <v>721</v>
      </c>
      <c r="Y8" s="58" t="s">
        <v>722</v>
      </c>
      <c r="Z8" s="58" t="s">
        <v>1175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516</v>
      </c>
      <c r="AL8" s="58" t="s">
        <v>1181</v>
      </c>
      <c r="AM8" s="58" t="s">
        <v>724</v>
      </c>
      <c r="AN8" s="58" t="s">
        <v>725</v>
      </c>
      <c r="AO8" s="58" t="s">
        <v>1182</v>
      </c>
      <c r="AP8" s="58" t="s">
        <v>726</v>
      </c>
      <c r="AQ8" s="58" t="s">
        <v>1183</v>
      </c>
      <c r="AR8" s="58" t="s">
        <v>727</v>
      </c>
      <c r="AS8" s="58" t="s">
        <v>95</v>
      </c>
      <c r="AT8" s="58" t="s">
        <v>257</v>
      </c>
      <c r="AU8" s="58" t="s">
        <v>1184</v>
      </c>
      <c r="AV8" s="58" t="s">
        <v>728</v>
      </c>
      <c r="AW8" s="58" t="s">
        <v>729</v>
      </c>
      <c r="AX8" s="58" t="s">
        <v>1185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1186</v>
      </c>
      <c r="BH8" s="58" t="s">
        <v>1187</v>
      </c>
      <c r="BI8" s="58" t="s">
        <v>736</v>
      </c>
      <c r="BJ8" s="58" t="s">
        <v>1188</v>
      </c>
      <c r="BK8" s="58" t="s">
        <v>737</v>
      </c>
      <c r="BL8" s="58" t="s">
        <v>738</v>
      </c>
      <c r="BM8" s="58" t="s">
        <v>1189</v>
      </c>
      <c r="BN8" s="58" t="s">
        <v>1190</v>
      </c>
      <c r="BO8" s="58" t="s">
        <v>1191</v>
      </c>
      <c r="BP8" s="58" t="s">
        <v>723</v>
      </c>
      <c r="BQ8" s="58" t="s">
        <v>1192</v>
      </c>
      <c r="BR8" s="58" t="s">
        <v>1193</v>
      </c>
      <c r="BS8" s="58" t="s">
        <v>1194</v>
      </c>
      <c r="BT8" s="58" t="s">
        <v>739</v>
      </c>
      <c r="BU8" s="58" t="s">
        <v>740</v>
      </c>
      <c r="BV8" s="58" t="s">
        <v>1195</v>
      </c>
      <c r="BW8" s="58" t="s">
        <v>741</v>
      </c>
      <c r="BX8" s="58" t="s">
        <v>742</v>
      </c>
      <c r="BY8" s="58" t="s">
        <v>743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746</v>
      </c>
      <c r="CE8" s="58" t="s">
        <v>747</v>
      </c>
      <c r="CF8" s="58" t="s">
        <v>1200</v>
      </c>
      <c r="CG8" s="58" t="s">
        <v>1201</v>
      </c>
      <c r="CH8" s="58" t="s">
        <v>744</v>
      </c>
      <c r="CI8" s="58" t="s">
        <v>1202</v>
      </c>
      <c r="CJ8" s="58" t="s">
        <v>1203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1204</v>
      </c>
      <c r="CQ8" s="58" t="s">
        <v>750</v>
      </c>
      <c r="CR8" s="58" t="s">
        <v>751</v>
      </c>
      <c r="CS8" s="58" t="s">
        <v>1205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1206</v>
      </c>
      <c r="CY8" s="58" t="s">
        <v>1207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360</v>
      </c>
      <c r="DK8" s="58" t="s">
        <v>1212</v>
      </c>
      <c r="DL8" s="59" t="s">
        <v>1213</v>
      </c>
      <c r="DM8" s="59" t="s">
        <v>758</v>
      </c>
      <c r="DN8" s="58" t="s">
        <v>1214</v>
      </c>
      <c r="DO8" s="59" t="s">
        <v>759</v>
      </c>
      <c r="DP8" s="59" t="s">
        <v>760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764</v>
      </c>
      <c r="EI8" s="58" t="s">
        <v>765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767</v>
      </c>
      <c r="EO8" s="58" t="s">
        <v>768</v>
      </c>
      <c r="EP8" s="58" t="s">
        <v>1236</v>
      </c>
      <c r="EQ8" s="58" t="s">
        <v>769</v>
      </c>
      <c r="ER8" s="58" t="s">
        <v>770</v>
      </c>
      <c r="ES8" s="58" t="s">
        <v>1238</v>
      </c>
      <c r="ET8" s="58" t="s">
        <v>772</v>
      </c>
      <c r="EU8" s="58" t="s">
        <v>773</v>
      </c>
      <c r="EV8" s="58" t="s">
        <v>1239</v>
      </c>
      <c r="EW8" s="58" t="s">
        <v>772</v>
      </c>
      <c r="EX8" s="58" t="s">
        <v>773</v>
      </c>
      <c r="EY8" s="58" t="s">
        <v>1241</v>
      </c>
      <c r="EZ8" s="58" t="s">
        <v>198</v>
      </c>
      <c r="FA8" s="58" t="s">
        <v>1243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147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776</v>
      </c>
      <c r="FS8" s="58" t="s">
        <v>1256</v>
      </c>
      <c r="FT8" s="58" t="s">
        <v>1257</v>
      </c>
      <c r="FU8" s="58" t="s">
        <v>777</v>
      </c>
      <c r="FV8" s="58" t="s">
        <v>778</v>
      </c>
      <c r="FW8" s="58" t="s">
        <v>1259</v>
      </c>
      <c r="FX8" s="58" t="s">
        <v>1261</v>
      </c>
      <c r="FY8" s="58" t="s">
        <v>779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152</v>
      </c>
      <c r="GH8" s="58" t="s">
        <v>781</v>
      </c>
      <c r="GI8" s="59" t="s">
        <v>782</v>
      </c>
      <c r="GJ8" s="59" t="s">
        <v>1272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1275</v>
      </c>
      <c r="GS8" s="59" t="s">
        <v>1276</v>
      </c>
      <c r="GT8" s="58" t="s">
        <v>788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1282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1285</v>
      </c>
      <c r="HL8" s="58" t="s">
        <v>795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800</v>
      </c>
      <c r="HR8" s="58" t="s">
        <v>801</v>
      </c>
      <c r="HS8" s="58" t="s">
        <v>1291</v>
      </c>
      <c r="HT8" s="58" t="s">
        <v>1333</v>
      </c>
      <c r="HU8" s="58" t="s">
        <v>798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803</v>
      </c>
      <c r="IG8" s="58" t="s">
        <v>804</v>
      </c>
      <c r="IH8" s="58" t="s">
        <v>1304</v>
      </c>
      <c r="II8" s="58" t="s">
        <v>148</v>
      </c>
      <c r="IJ8" s="58" t="s">
        <v>235</v>
      </c>
      <c r="IK8" s="58" t="s">
        <v>209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7" t="s">
        <v>839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5" t="s">
        <v>116</v>
      </c>
      <c r="G51" s="66"/>
      <c r="H51" s="88" t="s">
        <v>174</v>
      </c>
      <c r="I51" s="89"/>
      <c r="J51" s="106" t="s">
        <v>186</v>
      </c>
      <c r="K51" s="106"/>
      <c r="L51" s="106" t="s">
        <v>117</v>
      </c>
      <c r="M51" s="106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2025-06-13T11:48:58Z</cp:lastPrinted>
  <dcterms:created xsi:type="dcterms:W3CDTF">2022-12-22T06:57:03Z</dcterms:created>
  <dcterms:modified xsi:type="dcterms:W3CDTF">2025-06-13T12:11:46Z</dcterms:modified>
</cp:coreProperties>
</file>